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<sst xmlns="http://schemas.openxmlformats.org/spreadsheetml/2006/main" count="506" uniqueCount="445">
  <si>
    <t>Lp</t>
  </si>
  <si>
    <t>Pom.</t>
  </si>
  <si>
    <t>Asortyment</t>
  </si>
  <si>
    <t>Ilość</t>
  </si>
  <si>
    <t>Cena netto</t>
  </si>
  <si>
    <t>Wartość netto</t>
  </si>
  <si>
    <t>KUCHNIA</t>
  </si>
  <si>
    <t>1.06.1</t>
  </si>
  <si>
    <t>umywalka zabudowana</t>
  </si>
  <si>
    <t>1.06.2</t>
  </si>
  <si>
    <t>bateria sztorcowa</t>
  </si>
  <si>
    <t>1.06.3</t>
  </si>
  <si>
    <t>stół ze zlewem 1-kom, z półką</t>
  </si>
  <si>
    <t>1.06.4</t>
  </si>
  <si>
    <t>bateria umywalkowa łokciowa</t>
  </si>
  <si>
    <t>1.06.5</t>
  </si>
  <si>
    <t>stół przyścienny z blokiem 3 szuflad, drzwi przesuwne</t>
  </si>
  <si>
    <t>1.06.6</t>
  </si>
  <si>
    <t>półka wisząca przestawna</t>
  </si>
  <si>
    <t>1.06.7</t>
  </si>
  <si>
    <t>szafka wisząca, drzwi przesuwne</t>
  </si>
  <si>
    <t>1.06.8</t>
  </si>
  <si>
    <t>miesiarka planetarna, mikser 20l</t>
  </si>
  <si>
    <t>1.06.9</t>
  </si>
  <si>
    <t>stół centralny z blokiem 3 szuflad, drzwi przesuwne + 3 gniazda 230V</t>
  </si>
  <si>
    <t>1.06.10</t>
  </si>
  <si>
    <t>1.06.11</t>
  </si>
  <si>
    <t>kotleciarka elektryczna, P 0,37 kW</t>
  </si>
  <si>
    <t>1.06.12</t>
  </si>
  <si>
    <t>maszynka do mielenia mięsa P 0.8 kW</t>
  </si>
  <si>
    <t>1.06.13</t>
  </si>
  <si>
    <t>stół przyścienny z półką</t>
  </si>
  <si>
    <t>1.06.14</t>
  </si>
  <si>
    <t>stół przyścienny z drzwiami przesuwnymi</t>
  </si>
  <si>
    <t>1.06.15</t>
  </si>
  <si>
    <t>krajalnica do wędlin i serów</t>
  </si>
  <si>
    <t>1.06.16</t>
  </si>
  <si>
    <t>automatyczna wyciskarka do warzyw i owoców</t>
  </si>
  <si>
    <t>1.06.17</t>
  </si>
  <si>
    <t>blender barmański z manualnym panelem sterowania</t>
  </si>
  <si>
    <t>1.06.18</t>
  </si>
  <si>
    <t>waga pomocnicza</t>
  </si>
  <si>
    <t>1.06.19</t>
  </si>
  <si>
    <t>mikser ręczny</t>
  </si>
  <si>
    <t>1.06.20</t>
  </si>
  <si>
    <t>stół centralny z półką</t>
  </si>
  <si>
    <t>1.06.21</t>
  </si>
  <si>
    <t>stół centralny przelotowy z drzwiami przesuwnymi</t>
  </si>
  <si>
    <t>1.06.22</t>
  </si>
  <si>
    <t>stół centralny z blokiem 3 szuflad, drzwi przesuwne</t>
  </si>
  <si>
    <t>1.06.23</t>
  </si>
  <si>
    <t>1.06.24</t>
  </si>
  <si>
    <t>nadstawka na stól podwójna</t>
  </si>
  <si>
    <t>1.06.25</t>
  </si>
  <si>
    <t>szafa mroźnicza ze stali nierdzewnej</t>
  </si>
  <si>
    <t>1.06.26</t>
  </si>
  <si>
    <t>szafa chłodnicza ze stali nierdzewnej, GN 2/1</t>
  </si>
  <si>
    <t>1.06.27</t>
  </si>
  <si>
    <t>piec konwekcyjno-parowy 5xGN1/1</t>
  </si>
  <si>
    <t>1.06.28</t>
  </si>
  <si>
    <t>podstawa pod piec</t>
  </si>
  <si>
    <t>1.06.29</t>
  </si>
  <si>
    <t>zestaw prysznica z uchwytem</t>
  </si>
  <si>
    <t>1.06.30</t>
  </si>
  <si>
    <t>patelnia elktryczna uchylna, 10,8 kW</t>
  </si>
  <si>
    <t>1.06.31</t>
  </si>
  <si>
    <t>kuchnia elektryczna 6-płytowa, 15,6kW</t>
  </si>
  <si>
    <t>1.06.32</t>
  </si>
  <si>
    <t>taboret elektryczny</t>
  </si>
  <si>
    <t>1.06.33</t>
  </si>
  <si>
    <t>kocioł warzelny 80l</t>
  </si>
  <si>
    <t>1.06.34</t>
  </si>
  <si>
    <t>1.06.35</t>
  </si>
  <si>
    <t>stół przyścienny z półką z otworem pod kolumnę wodną</t>
  </si>
  <si>
    <t>1.06.36</t>
  </si>
  <si>
    <t>1.06.37</t>
  </si>
  <si>
    <t>okap centralny kompensacyjny (2 segmenty) z lapaczami tłuszczu i oświetleniem halogenowym</t>
  </si>
  <si>
    <t>1.06.38</t>
  </si>
  <si>
    <t>okap przyścienny kompensacyjny (1 segment) z łapaczami tłuszczu</t>
  </si>
  <si>
    <t>1.06.39</t>
  </si>
  <si>
    <t>1.06.40</t>
  </si>
  <si>
    <t>1.06.41</t>
  </si>
  <si>
    <t>1.06.42</t>
  </si>
  <si>
    <t>1.06.43</t>
  </si>
  <si>
    <t>stół centralny z półką mobilny</t>
  </si>
  <si>
    <t>1.06.44</t>
  </si>
  <si>
    <t>wózek z szafką, drzwi przesuwne, blat z otworem na 2 pojemniki</t>
  </si>
  <si>
    <t>1.06.45</t>
  </si>
  <si>
    <t>wózek transportowy, 14xGN1/1</t>
  </si>
  <si>
    <t>1.06.46</t>
  </si>
  <si>
    <t>kolumna wodna</t>
  </si>
  <si>
    <t>1.06.51</t>
  </si>
  <si>
    <t>pojemniki do segregacji odpadów</t>
  </si>
  <si>
    <t>1.06.52</t>
  </si>
  <si>
    <t>stojak na ręczniki w roli</t>
  </si>
  <si>
    <t>NACZYNIA KUCHENNE</t>
  </si>
  <si>
    <t>1.06.50</t>
  </si>
  <si>
    <t>1.06.53</t>
  </si>
  <si>
    <t>1.06.54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</si>
  <si>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</si>
  <si>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</si>
  <si>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</si>
  <si>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</si>
  <si>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</si>
  <si>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</si>
  <si>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</si>
  <si>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</si>
  <si>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1.06.63</t>
  </si>
  <si>
    <t>1.06.64</t>
  </si>
  <si>
    <t>1.06.65</t>
  </si>
  <si>
    <t>1.06.66</t>
  </si>
  <si>
    <t>1.06.67</t>
  </si>
  <si>
    <t>1.06.68</t>
  </si>
  <si>
    <t>1.06.69</t>
  </si>
  <si>
    <t>1.06.70</t>
  </si>
  <si>
    <t>1.06.71</t>
  </si>
  <si>
    <t>1.06.72</t>
  </si>
  <si>
    <t>1.06.73</t>
  </si>
  <si>
    <t>1.06.74</t>
  </si>
  <si>
    <t>1.06.75</t>
  </si>
  <si>
    <t>1.06.76</t>
  </si>
  <si>
    <t>1.06.77</t>
  </si>
  <si>
    <t>1.06.78</t>
  </si>
  <si>
    <t>1.06.79</t>
  </si>
  <si>
    <t>1.06.80</t>
  </si>
  <si>
    <t>1.06.81</t>
  </si>
  <si>
    <t>1.06.82</t>
  </si>
  <si>
    <t>1.06.83</t>
  </si>
  <si>
    <t>1.06.84</t>
  </si>
  <si>
    <t>1.06.85</t>
  </si>
  <si>
    <t>1.06.86</t>
  </si>
  <si>
    <t>1.06.87</t>
  </si>
  <si>
    <t>1.06.88</t>
  </si>
  <si>
    <t>1.06.89</t>
  </si>
  <si>
    <t>1.06.90</t>
  </si>
  <si>
    <t>1.06.91</t>
  </si>
  <si>
    <t>1.06.92</t>
  </si>
  <si>
    <t>1.06.93</t>
  </si>
  <si>
    <t>1.06.94</t>
  </si>
  <si>
    <t>1.06.95</t>
  </si>
  <si>
    <t>1.06.96</t>
  </si>
  <si>
    <t>1.06.97</t>
  </si>
  <si>
    <t>1.06.98</t>
  </si>
  <si>
    <t>1.06.99</t>
  </si>
  <si>
    <t>1.06.100</t>
  </si>
  <si>
    <t>1.06.101</t>
  </si>
  <si>
    <t>1.06.102</t>
  </si>
  <si>
    <t>1.06.103</t>
  </si>
  <si>
    <t>1.06.104</t>
  </si>
  <si>
    <t>1.06.105</t>
  </si>
  <si>
    <t>1.06.106</t>
  </si>
  <si>
    <t>1.06.107</t>
  </si>
  <si>
    <t>1.06.108</t>
  </si>
  <si>
    <t>1.06.109</t>
  </si>
  <si>
    <t>waga pomocnicza, zakres 6 kg, dokładność 1 g</t>
  </si>
  <si>
    <t>1.06.110</t>
  </si>
  <si>
    <t>ostrzałka elektryczna do noży</t>
  </si>
  <si>
    <t>1.06.111</t>
  </si>
  <si>
    <t xml:space="preserve">kloc masarski, z polietylenu, na podstawie ze stali nierdzewnej, </t>
  </si>
  <si>
    <t>1.06.112</t>
  </si>
  <si>
    <t>blixer 4 400V</t>
  </si>
  <si>
    <t>1.06.113</t>
  </si>
  <si>
    <t>uchwyt do miksera ręcznego MP, CMP</t>
  </si>
  <si>
    <t>1.06.114</t>
  </si>
  <si>
    <t>mikser ręczny, MicroMix, P 0.22 kW, U 230 V</t>
  </si>
  <si>
    <t>1.06.115</t>
  </si>
  <si>
    <t>rękawice olejoodporne</t>
  </si>
  <si>
    <t>1.06.116</t>
  </si>
  <si>
    <t>taboret na kółkach, 2-stopniowy, czarny</t>
  </si>
  <si>
    <t>1.06.117</t>
  </si>
  <si>
    <t>kosz do sztućców</t>
  </si>
  <si>
    <t>1.06.118</t>
  </si>
  <si>
    <t>kosz do talerzy</t>
  </si>
  <si>
    <t>1.06.119</t>
  </si>
  <si>
    <t>kosz do szkła</t>
  </si>
  <si>
    <t>1.06.120</t>
  </si>
  <si>
    <t>kosz do tac GN 1/1</t>
  </si>
  <si>
    <t>1.06.121</t>
  </si>
  <si>
    <t>wózek do przewożenia koszy</t>
  </si>
  <si>
    <t>1.06.122</t>
  </si>
  <si>
    <t>1.06.123</t>
  </si>
  <si>
    <t>1.06.124</t>
  </si>
  <si>
    <t>1.06.125</t>
  </si>
  <si>
    <t>1.06.126</t>
  </si>
  <si>
    <t>1.06.127</t>
  </si>
  <si>
    <t>1.06.128</t>
  </si>
  <si>
    <t>1.06.129</t>
  </si>
  <si>
    <t>1.06.130</t>
  </si>
  <si>
    <t>1.06.131</t>
  </si>
  <si>
    <t>1.06.132</t>
  </si>
  <si>
    <t>1.06.133</t>
  </si>
  <si>
    <t>OBIERALNIA</t>
  </si>
  <si>
    <t>1.07.1</t>
  </si>
  <si>
    <t>paleta</t>
  </si>
  <si>
    <t>1.07.2</t>
  </si>
  <si>
    <t>obieraczka do ziemniaków</t>
  </si>
  <si>
    <t>1.07.3</t>
  </si>
  <si>
    <t>separator obierzyn</t>
  </si>
  <si>
    <t>1.07.4</t>
  </si>
  <si>
    <t>stół z basenem jednokomorowym</t>
  </si>
  <si>
    <t>1.07.5</t>
  </si>
  <si>
    <t>napełniacz z wylewką</t>
  </si>
  <si>
    <t>1.07.7</t>
  </si>
  <si>
    <t>stół przyścienny z blakiem 3 szuflad i półką</t>
  </si>
  <si>
    <t>1.07.8</t>
  </si>
  <si>
    <t>szatkownica do warzyw</t>
  </si>
  <si>
    <t>1.07.9</t>
  </si>
  <si>
    <t>zestaw 6 tarcz tnących, fi 190 mm</t>
  </si>
  <si>
    <t>1.07.10</t>
  </si>
  <si>
    <t>regał magazynowy</t>
  </si>
  <si>
    <t>1.07.11</t>
  </si>
  <si>
    <t>pojemnik na odpadki z pokrywą i podstawą na kółkach</t>
  </si>
  <si>
    <t>1.07.12</t>
  </si>
  <si>
    <t>wózek transportowy ze stali nierdzewnej</t>
  </si>
  <si>
    <t>1.07.13</t>
  </si>
  <si>
    <t>naświetlacz szufladowy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</si>
  <si>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</si>
  <si>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</si>
  <si>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</si>
  <si>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</si>
  <si>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</si>
  <si>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</si>
  <si>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</si>
  <si>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</si>
  <si>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lampa owadobójcza</t>
  </si>
  <si>
    <t>KOMUNIKACJA</t>
  </si>
  <si>
    <t>1.08.1</t>
  </si>
  <si>
    <t>waga magazynowa</t>
  </si>
  <si>
    <t>1.08.2</t>
  </si>
  <si>
    <t>wózek platformowy z tworzywa</t>
  </si>
  <si>
    <t>ZMYWALNIA</t>
  </si>
  <si>
    <t>1.09.1</t>
  </si>
  <si>
    <t>zmywarko-wyparzarka do garnków i tac z dozownikiem płynu myjacego i nabłyszczjącego wraz z automatycznym zmiękczaczem wody</t>
  </si>
  <si>
    <t>1.09.2</t>
  </si>
  <si>
    <t>1.09.3</t>
  </si>
  <si>
    <t>1.09.4</t>
  </si>
  <si>
    <t>regał magazynowy półki perforowane</t>
  </si>
  <si>
    <t>1.09.5</t>
  </si>
  <si>
    <t>stół przyścienny bez półki</t>
  </si>
  <si>
    <t>1.09.6</t>
  </si>
  <si>
    <t>1.09.7</t>
  </si>
  <si>
    <t>1.09.8</t>
  </si>
  <si>
    <t>1.10</t>
  </si>
  <si>
    <t>1.10.1</t>
  </si>
  <si>
    <t>umywalka porządkowa</t>
  </si>
  <si>
    <t>1.10.2</t>
  </si>
  <si>
    <t>bateria jednouchwytowa z prysznicem</t>
  </si>
  <si>
    <t>1.10.3</t>
  </si>
  <si>
    <t>1.10.4</t>
  </si>
  <si>
    <t>szafa magazynowa</t>
  </si>
  <si>
    <t>MYJNIA WÓZKÓW</t>
  </si>
  <si>
    <t>1.11.1</t>
  </si>
  <si>
    <t>zestaw prysznica z uchwytem sprężynowym</t>
  </si>
  <si>
    <t>PRALNIA</t>
  </si>
  <si>
    <t>1.12.1</t>
  </si>
  <si>
    <t>umywalka niezabudowana</t>
  </si>
  <si>
    <t>1.12.2</t>
  </si>
  <si>
    <t>1.12.3</t>
  </si>
  <si>
    <t>pojemnik na odpady 60l</t>
  </si>
  <si>
    <t>1.12.4</t>
  </si>
  <si>
    <t>pokrywa do pojemnika</t>
  </si>
  <si>
    <t>1.12.5</t>
  </si>
  <si>
    <t>stół z basenem 1-komorowym</t>
  </si>
  <si>
    <t>1.12.6</t>
  </si>
  <si>
    <t>1.12.7</t>
  </si>
  <si>
    <t>stół przyścienny z drzwiami skrzydłowymi</t>
  </si>
  <si>
    <t>1.12.8</t>
  </si>
  <si>
    <t>1.12.9</t>
  </si>
  <si>
    <t>MAGAZYN PRODUKTÓW SUCHYCH</t>
  </si>
  <si>
    <t>1.13.1</t>
  </si>
  <si>
    <t>MAGAZYN - CHŁODNIA</t>
  </si>
  <si>
    <t>1.14.1</t>
  </si>
  <si>
    <t>1.14.2</t>
  </si>
  <si>
    <t>szafa chłodnicza</t>
  </si>
  <si>
    <t>1.14.3</t>
  </si>
  <si>
    <t>szafa chłodnicza, GN2/1</t>
  </si>
  <si>
    <t>1.14.4</t>
  </si>
  <si>
    <t>szafa mroźnicza 2-drzwiowa, GN 2/1</t>
  </si>
  <si>
    <t>MAGAZYN ZASOBÓW</t>
  </si>
  <si>
    <t>1.15.1</t>
  </si>
  <si>
    <t>1.23.1</t>
  </si>
  <si>
    <t>schładzarka na odpady</t>
  </si>
  <si>
    <t>1.23.2</t>
  </si>
  <si>
    <t>pojemnik na odpady 240l</t>
  </si>
  <si>
    <t>KUCHNIA MLECZNA</t>
  </si>
  <si>
    <t>1.38.1</t>
  </si>
  <si>
    <t>szafka z 2 zlewami</t>
  </si>
  <si>
    <t>1.38.2</t>
  </si>
  <si>
    <t>szafka z drzwiami skrzydłowymi i miejscem na lodówkę</t>
  </si>
  <si>
    <t>1.38.3</t>
  </si>
  <si>
    <t>kuchenka mikrofalowa profesjonalna</t>
  </si>
  <si>
    <t>1.38.4</t>
  </si>
  <si>
    <t>półka wisząca na konsolach</t>
  </si>
  <si>
    <t>1.38.5</t>
  </si>
  <si>
    <t>sterylizator butelek</t>
  </si>
  <si>
    <t>1.38.6</t>
  </si>
  <si>
    <t>szafa chłodnicza lakierowana</t>
  </si>
  <si>
    <t>1.38.7</t>
  </si>
  <si>
    <t>WYDAWALNIA</t>
  </si>
  <si>
    <t>1.39.1</t>
  </si>
  <si>
    <t>1.40</t>
  </si>
  <si>
    <t>1.40.1</t>
  </si>
  <si>
    <t>1.40.2</t>
  </si>
  <si>
    <t>1.40.3</t>
  </si>
  <si>
    <t>zmywarko-wyparzarka uniwersalna z dozownikiem płynu myjącego i nabłyszczającego z pompą zrzutową i pompą wspomagającą płukanie</t>
  </si>
  <si>
    <t>1.40.4</t>
  </si>
  <si>
    <t>1.40.5</t>
  </si>
  <si>
    <t>1.40.6</t>
  </si>
  <si>
    <t>szafa magazynowa, drzwi skrzydłowe</t>
  </si>
  <si>
    <t>1.40.7</t>
  </si>
  <si>
    <t>1.50</t>
  </si>
  <si>
    <t>POMIESZCZENIE PORZĄDKOWE</t>
  </si>
  <si>
    <t>1.50.1</t>
  </si>
  <si>
    <t>zlewozmywak zabudowany</t>
  </si>
  <si>
    <t>1.50.2</t>
  </si>
  <si>
    <t>bateria umywalkowa z prysznicem</t>
  </si>
  <si>
    <t>1.50.3</t>
  </si>
  <si>
    <t>regał ze stali nierdzewnej</t>
  </si>
  <si>
    <t>1.50.4</t>
  </si>
  <si>
    <t>szafa gospodarcza</t>
  </si>
  <si>
    <t>1.59.1</t>
  </si>
  <si>
    <t>1.59.2</t>
  </si>
  <si>
    <t>1.59.3</t>
  </si>
  <si>
    <t>1.59.4</t>
  </si>
  <si>
    <t>1.80</t>
  </si>
  <si>
    <t>1.80.1</t>
  </si>
  <si>
    <t>1.80.2</t>
  </si>
  <si>
    <t>1.80.3</t>
  </si>
  <si>
    <t>stół przyścienny bez pólki</t>
  </si>
  <si>
    <t>1.80.4</t>
  </si>
  <si>
    <t>stół załadowczy do zmywarki z 2 zlewami</t>
  </si>
  <si>
    <t>1.80.5</t>
  </si>
  <si>
    <t>1.80.6</t>
  </si>
  <si>
    <t>zmywarko-wyparzarka do garnków i tac z dozownikiem płynu myjącego, pompą zrzutową i wspomagającą płukanie wraz z automatycznym zmiękczaczem wody</t>
  </si>
  <si>
    <t>1.80.7</t>
  </si>
  <si>
    <t>stół wyładowczy bez półki</t>
  </si>
  <si>
    <t>1.80.8</t>
  </si>
  <si>
    <t>szafa magazynowa z przesuwnymi drzwiami</t>
  </si>
  <si>
    <t>1.80.9</t>
  </si>
  <si>
    <t>wózek z szafką z przesuwnymi drzwiami</t>
  </si>
  <si>
    <t>1.80.10</t>
  </si>
  <si>
    <t>okap kondensacyjny</t>
  </si>
  <si>
    <t>1.80.11</t>
  </si>
  <si>
    <t>1.80.12</t>
  </si>
  <si>
    <t>MAGAZYN WÓZKÓW</t>
  </si>
  <si>
    <t>1.81.1</t>
  </si>
  <si>
    <t>1.36.1</t>
  </si>
  <si>
    <t>1.36.2</t>
  </si>
  <si>
    <t>1.36.3</t>
  </si>
  <si>
    <t>1.36.4</t>
  </si>
  <si>
    <t>stół z basenem 1-komorowym o gł. 300 mm</t>
  </si>
  <si>
    <t>1.36.5</t>
  </si>
  <si>
    <t>1.36.6</t>
  </si>
  <si>
    <t>regał magazynowy, półki gretingowe</t>
  </si>
  <si>
    <t>1.36.7</t>
  </si>
  <si>
    <t>regał magazynowy, półki pełne</t>
  </si>
  <si>
    <t>WARTOŚĆ NETTO</t>
  </si>
  <si>
    <t>1.06.47</t>
  </si>
  <si>
    <t>1.06.48</t>
  </si>
  <si>
    <t>1.06.49</t>
  </si>
  <si>
    <t>1.06</t>
  </si>
  <si>
    <t>garnek satynowany wysoki z pokrywką</t>
  </si>
  <si>
    <t>garnek satynowany średni z pokrywką</t>
  </si>
  <si>
    <t>garnek satynowany niski z pokrywką</t>
  </si>
  <si>
    <t>wiadro 12l z podziałką z rantem 10mm, z pokrywką</t>
  </si>
  <si>
    <t>rondel z pokrywką; pojemność: 8 l</t>
  </si>
  <si>
    <t>rondel z pokrywką; pojemność: 5 l</t>
  </si>
  <si>
    <t>patelnia teflonowa powłoka</t>
  </si>
  <si>
    <t>pojemnik 1/1 GN h 200 mm</t>
  </si>
  <si>
    <t>pojemnik 1/1 GN h 150 mm</t>
  </si>
  <si>
    <t>pojemnik 1/1 GN h 100 mm</t>
  </si>
  <si>
    <t>pojemnik 1/1 GN h 65 mm emaliowany</t>
  </si>
  <si>
    <t>pojemnik 1/1 GN h 40 mm emaliowany</t>
  </si>
  <si>
    <t>pojemnik 1/1 GN h 20 mm emaliowany</t>
  </si>
  <si>
    <t>pojemnik 1/1 GN h 65 mm perforowany</t>
  </si>
  <si>
    <t>pojemnik 1/1 GN h 100 mm perforowany</t>
  </si>
  <si>
    <t>ruszt 1/1 GN ze stali nierdzewnej</t>
  </si>
  <si>
    <t>pokrywki 1/1 GN, stal nierdzewna</t>
  </si>
  <si>
    <t>wanna okrągła stalowa</t>
  </si>
  <si>
    <t>miska polerowana stalowa</t>
  </si>
  <si>
    <t>pojemniki do żywności z poliwęglanu, POJ. 11,4 L</t>
  </si>
  <si>
    <t>wanna przecedzakowa, stalowa</t>
  </si>
  <si>
    <t>sito stożkowe, stalowe</t>
  </si>
  <si>
    <t>sitko z siatką, stalowe</t>
  </si>
  <si>
    <t>cedzak stojący, stalowe</t>
  </si>
  <si>
    <t>chochla monoblok, stalowe</t>
  </si>
  <si>
    <t>łyżka cedzakowa monoblok, stalowa</t>
  </si>
  <si>
    <t>widelec do przewracania, stalowy</t>
  </si>
  <si>
    <t>łyżka perforowana, stalowa</t>
  </si>
  <si>
    <t>szczypce uniwersalne, stalowe</t>
  </si>
  <si>
    <t>otwieracz do konserw</t>
  </si>
  <si>
    <t>zestaw desek, HACCP, GN 1/1</t>
  </si>
  <si>
    <t>stojaki do desek, stal nierdzewna</t>
  </si>
  <si>
    <t>łopatka do przewracania, stalowa</t>
  </si>
  <si>
    <t>łopatka do smażenia, stalowa</t>
  </si>
  <si>
    <t>widelec do mięsa, stalowy</t>
  </si>
  <si>
    <t>nóż do mięsa</t>
  </si>
  <si>
    <t>nóż do ryb</t>
  </si>
  <si>
    <t>nóż do drobiu</t>
  </si>
  <si>
    <t>nóż do mięsa gotowanego</t>
  </si>
  <si>
    <t>nóż - nabiał, pieczywo, sery</t>
  </si>
  <si>
    <t>nóż do warzyw</t>
  </si>
  <si>
    <t>nóż stołowy</t>
  </si>
  <si>
    <t>nóż do mięsa haccp czerwony</t>
  </si>
  <si>
    <t>nóż do mięsa haccp zielony</t>
  </si>
  <si>
    <t>nóż do mięsa haccp brązowy</t>
  </si>
  <si>
    <t>nóż do mięsa haccp niebieski</t>
  </si>
  <si>
    <t>nóż do mięsa haccp żółty</t>
  </si>
  <si>
    <t>nóż do mięsa haccp biały</t>
  </si>
  <si>
    <t>dzbanek miarka 1 l</t>
  </si>
  <si>
    <t>termometr elektroniczny z sondą</t>
  </si>
  <si>
    <t>tłuczek stalowy z rączką z tworzywa</t>
  </si>
  <si>
    <t>nożyce do drobiu</t>
  </si>
  <si>
    <t xml:space="preserve">uchwyt do miksera ręcznego, regulowany, </t>
  </si>
  <si>
    <t>WYPOSAŻENIE DO KONSUMPCJI</t>
  </si>
  <si>
    <t>widelczyk stołowy</t>
  </si>
  <si>
    <t>łyżka stołowa</t>
  </si>
  <si>
    <t>łyżeczka do deserów</t>
  </si>
  <si>
    <t>talerz płytki, porcelana</t>
  </si>
  <si>
    <t>miseczka do zupy, poj. 0,5l, porcelana</t>
  </si>
  <si>
    <t>kubek poj. 0,25l h 100mm, porcelana</t>
  </si>
  <si>
    <t>widelec stołowy</t>
  </si>
  <si>
    <t>łyżeczka do herbaty</t>
  </si>
  <si>
    <t>1.07</t>
  </si>
  <si>
    <t>1.08</t>
  </si>
  <si>
    <t>1.09</t>
  </si>
  <si>
    <t>1.11</t>
  </si>
  <si>
    <t>1.12</t>
  </si>
  <si>
    <t>1.13</t>
  </si>
  <si>
    <t>1.14</t>
  </si>
  <si>
    <t>1.15</t>
  </si>
  <si>
    <t>POMIESZCZENIE NA ODPADY</t>
  </si>
  <si>
    <t>1.23</t>
  </si>
  <si>
    <t>1.39</t>
  </si>
  <si>
    <t>wózek z szafką, drzwi przesuwne</t>
  </si>
  <si>
    <t>1.59</t>
  </si>
  <si>
    <t>1.81</t>
  </si>
  <si>
    <t>1.36</t>
  </si>
  <si>
    <t>POMIESZCZENIE PORZĄDKOWE ŚLINIAKI</t>
  </si>
  <si>
    <t>stół ze zlewem 1-kom. i miejscem na lodówką lu zmywarkę</t>
  </si>
  <si>
    <t>słół ze zlewem 1-kom. Bez półki</t>
  </si>
  <si>
    <t>szafa chłodnicza 2-drzwiowa</t>
  </si>
  <si>
    <t>stół ze zlewem 1-kom. i miejscem na lodówką lub zmywarkę</t>
  </si>
  <si>
    <t>TABELA CEN ELEMENTÓW DOSTAW - ZAŁĄCZNIK NR 8 DO SIWZ</t>
  </si>
  <si>
    <t>WYPOSAŻENIE GASTRONOMICZNE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</si>
</sst>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_-&quot;zł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3"/>
      <name val="Arial"/>
      <family val="2"/>
    </font>
    <font>
      <sz val="11"/>
      <color indexed="23"/>
      <name val="Arial"/>
      <family val="2"/>
    </font>
    <font>
      <sz val="9"/>
      <color indexed="63"/>
      <name val="Calibri"/>
      <family val="2"/>
    </font>
    <font>
      <sz val="8"/>
      <color indexed="63"/>
      <name val="Arial"/>
      <family val="2"/>
    </font>
    <font>
      <sz val="10"/>
      <color indexed="63"/>
      <name val="Open Sans"/>
      <family val="0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353535"/>
      <name val="Arial"/>
      <family val="2"/>
    </font>
    <font>
      <sz val="11"/>
      <color rgb="FF626262"/>
      <name val="Arial"/>
      <family val="2"/>
    </font>
    <font>
      <sz val="9"/>
      <color rgb="FF333333"/>
      <name val="Calibri"/>
      <family val="2"/>
    </font>
    <font>
      <sz val="8"/>
      <color rgb="FF232323"/>
      <name val="Arial"/>
      <family val="2"/>
    </font>
    <font>
      <sz val="10"/>
      <color rgb="FF333333"/>
      <name val="Open Sans"/>
      <family val="0"/>
    </font>
    <font>
      <sz val="8"/>
      <color rgb="FF000000"/>
      <name val="Arial"/>
      <family val="2"/>
    </font>
    <font>
      <sz val="8"/>
      <color rgb="FF535353"/>
      <name val="Arial"/>
      <family val="2"/>
    </font>
    <font>
      <sz val="8"/>
      <color rgb="FF111111"/>
      <name val="Arial"/>
      <family val="2"/>
    </font>
    <font>
      <sz val="8"/>
      <color rgb="FF333333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E3E7EB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4" fontId="50" fillId="33" borderId="10" xfId="59" applyFont="1" applyFill="1" applyBorder="1" applyAlignment="1" applyProtection="1">
      <alignment vertical="center"/>
      <protection/>
    </xf>
    <xf numFmtId="44" fontId="49" fillId="33" borderId="1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vertical="center" indent="4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4" fontId="49" fillId="0" borderId="10" xfId="59" applyFont="1" applyBorder="1" applyAlignment="1" applyProtection="1">
      <alignment vertical="center"/>
      <protection/>
    </xf>
    <xf numFmtId="44" fontId="49" fillId="0" borderId="10" xfId="59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4" fontId="50" fillId="33" borderId="10" xfId="59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44" fontId="49" fillId="33" borderId="10" xfId="59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35" fillId="0" borderId="0" xfId="44" applyBorder="1" applyAlignment="1" applyProtection="1">
      <alignment wrapText="1"/>
      <protection/>
    </xf>
    <xf numFmtId="0" fontId="52" fillId="0" borderId="0" xfId="0" applyFont="1" applyAlignment="1">
      <alignment horizontal="right" vertical="top" wrapText="1"/>
    </xf>
    <xf numFmtId="0" fontId="35" fillId="0" borderId="0" xfId="44" applyBorder="1" applyAlignment="1" applyProtection="1">
      <alignment horizontal="left" vertical="center" wrapText="1" indent="1"/>
      <protection/>
    </xf>
    <xf numFmtId="0" fontId="35" fillId="0" borderId="12" xfId="44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44" fontId="49" fillId="0" borderId="0" xfId="59" applyFont="1" applyBorder="1" applyAlignment="1" applyProtection="1">
      <alignment vertical="center"/>
      <protection/>
    </xf>
    <xf numFmtId="44" fontId="49" fillId="0" borderId="0" xfId="59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left" vertical="center" wrapText="1" indent="1"/>
    </xf>
    <xf numFmtId="0" fontId="5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4" fontId="49" fillId="35" borderId="10" xfId="59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2" fillId="0" borderId="10" xfId="59" applyFont="1" applyBorder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 indent="1"/>
    </xf>
    <xf numFmtId="0" fontId="49" fillId="0" borderId="13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4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 indent="1"/>
    </xf>
    <xf numFmtId="0" fontId="49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59" applyFont="1" applyBorder="1" applyAlignment="1" applyProtection="1">
      <alignment vertical="center"/>
      <protection/>
    </xf>
    <xf numFmtId="49" fontId="50" fillId="0" borderId="0" xfId="0" applyNumberFormat="1" applyFont="1" applyBorder="1" applyAlignment="1">
      <alignment horizontal="center" vertical="center" wrapText="1"/>
    </xf>
    <xf numFmtId="44" fontId="2" fillId="0" borderId="0" xfId="59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left" vertical="center" wrapText="1"/>
    </xf>
    <xf numFmtId="44" fontId="50" fillId="0" borderId="0" xfId="59" applyFont="1" applyBorder="1" applyAlignment="1" applyProtection="1">
      <alignment vertical="center"/>
      <protection/>
    </xf>
    <xf numFmtId="166" fontId="50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44" fontId="49" fillId="0" borderId="14" xfId="59" applyFont="1" applyBorder="1" applyAlignment="1" applyProtection="1">
      <alignment vertical="center"/>
      <protection/>
    </xf>
    <xf numFmtId="44" fontId="49" fillId="0" borderId="14" xfId="59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235</xdr:row>
      <xdr:rowOff>0</xdr:rowOff>
    </xdr:from>
    <xdr:ext cx="304800" cy="314325"/>
    <xdr:sp>
      <xdr:nvSpPr>
        <xdr:cNvPr id="1" name="CustomShape 1"/>
        <xdr:cNvSpPr>
          <a:spLocks/>
        </xdr:cNvSpPr>
      </xdr:nvSpPr>
      <xdr:spPr>
        <a:xfrm>
          <a:off x="6191250" y="64912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304800" cy="304800"/>
    <xdr:sp>
      <xdr:nvSpPr>
        <xdr:cNvPr id="2" name="CustomShape 1"/>
        <xdr:cNvSpPr>
          <a:spLocks/>
        </xdr:cNvSpPr>
      </xdr:nvSpPr>
      <xdr:spPr>
        <a:xfrm>
          <a:off x="6191250" y="591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49</xdr:row>
      <xdr:rowOff>104775</xdr:rowOff>
    </xdr:from>
    <xdr:to>
      <xdr:col>6</xdr:col>
      <xdr:colOff>9525</xdr:colOff>
      <xdr:row>49</xdr:row>
      <xdr:rowOff>190500</xdr:rowOff>
    </xdr:to>
    <xdr:pic>
      <xdr:nvPicPr>
        <xdr:cNvPr id="3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123825</xdr:rowOff>
    </xdr:from>
    <xdr:to>
      <xdr:col>6</xdr:col>
      <xdr:colOff>0</xdr:colOff>
      <xdr:row>143</xdr:row>
      <xdr:rowOff>190500</xdr:rowOff>
    </xdr:to>
    <xdr:pic>
      <xdr:nvPicPr>
        <xdr:cNvPr id="4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96240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110</xdr:row>
      <xdr:rowOff>0</xdr:rowOff>
    </xdr:from>
    <xdr:ext cx="304800" cy="190500"/>
    <xdr:sp>
      <xdr:nvSpPr>
        <xdr:cNvPr id="5" name="CustomShape 1"/>
        <xdr:cNvSpPr>
          <a:spLocks/>
        </xdr:cNvSpPr>
      </xdr:nvSpPr>
      <xdr:spPr>
        <a:xfrm>
          <a:off x="7877175" y="303847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150</xdr:row>
      <xdr:rowOff>257175</xdr:rowOff>
    </xdr:from>
    <xdr:to>
      <xdr:col>6</xdr:col>
      <xdr:colOff>438150</xdr:colOff>
      <xdr:row>150</xdr:row>
      <xdr:rowOff>257175</xdr:rowOff>
    </xdr:to>
    <xdr:pic>
      <xdr:nvPicPr>
        <xdr:cNvPr id="6" name="Obraz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41690925"/>
          <a:ext cx="438150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276225</xdr:rowOff>
    </xdr:from>
    <xdr:to>
      <xdr:col>6</xdr:col>
      <xdr:colOff>0</xdr:colOff>
      <xdr:row>152</xdr:row>
      <xdr:rowOff>476250</xdr:rowOff>
    </xdr:to>
    <xdr:pic>
      <xdr:nvPicPr>
        <xdr:cNvPr id="7" name="Obraz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42262425"/>
          <a:ext cx="0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19050</xdr:rowOff>
    </xdr:from>
    <xdr:to>
      <xdr:col>6</xdr:col>
      <xdr:colOff>0</xdr:colOff>
      <xdr:row>152</xdr:row>
      <xdr:rowOff>190500</xdr:rowOff>
    </xdr:to>
    <xdr:pic>
      <xdr:nvPicPr>
        <xdr:cNvPr id="8" name="Obraz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42005250"/>
          <a:ext cx="0" cy="1714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154</xdr:row>
      <xdr:rowOff>276225</xdr:rowOff>
    </xdr:from>
    <xdr:to>
      <xdr:col>6</xdr:col>
      <xdr:colOff>495300</xdr:colOff>
      <xdr:row>154</xdr:row>
      <xdr:rowOff>276225</xdr:rowOff>
    </xdr:to>
    <xdr:pic>
      <xdr:nvPicPr>
        <xdr:cNvPr id="9" name="Obraz 5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42814875"/>
          <a:ext cx="495300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276225</xdr:rowOff>
    </xdr:from>
    <xdr:to>
      <xdr:col>6</xdr:col>
      <xdr:colOff>9525</xdr:colOff>
      <xdr:row>60</xdr:row>
      <xdr:rowOff>209550</xdr:rowOff>
    </xdr:to>
    <xdr:pic>
      <xdr:nvPicPr>
        <xdr:cNvPr id="10" name="Obraz 13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276225</xdr:rowOff>
    </xdr:from>
    <xdr:to>
      <xdr:col>6</xdr:col>
      <xdr:colOff>485775</xdr:colOff>
      <xdr:row>113</xdr:row>
      <xdr:rowOff>600075</xdr:rowOff>
    </xdr:to>
    <xdr:pic>
      <xdr:nvPicPr>
        <xdr:cNvPr id="11" name="Obraz 2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4896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190500</xdr:rowOff>
    </xdr:from>
    <xdr:to>
      <xdr:col>6</xdr:col>
      <xdr:colOff>419100</xdr:colOff>
      <xdr:row>114</xdr:row>
      <xdr:rowOff>190500</xdr:rowOff>
    </xdr:to>
    <xdr:pic>
      <xdr:nvPicPr>
        <xdr:cNvPr id="12" name="Obraz 2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31680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130</xdr:row>
      <xdr:rowOff>142875</xdr:rowOff>
    </xdr:from>
    <xdr:to>
      <xdr:col>6</xdr:col>
      <xdr:colOff>9525</xdr:colOff>
      <xdr:row>130</xdr:row>
      <xdr:rowOff>190500</xdr:rowOff>
    </xdr:to>
    <xdr:pic>
      <xdr:nvPicPr>
        <xdr:cNvPr id="13" name="Obraz 3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360521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38100</xdr:rowOff>
    </xdr:from>
    <xdr:to>
      <xdr:col>6</xdr:col>
      <xdr:colOff>0</xdr:colOff>
      <xdr:row>139</xdr:row>
      <xdr:rowOff>190500</xdr:rowOff>
    </xdr:to>
    <xdr:pic>
      <xdr:nvPicPr>
        <xdr:cNvPr id="14" name="Obraz 3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384333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235</xdr:row>
      <xdr:rowOff>0</xdr:rowOff>
    </xdr:from>
    <xdr:ext cx="304800" cy="295275"/>
    <xdr:sp>
      <xdr:nvSpPr>
        <xdr:cNvPr id="15" name="CustomShape 1"/>
        <xdr:cNvSpPr>
          <a:spLocks/>
        </xdr:cNvSpPr>
      </xdr:nvSpPr>
      <xdr:spPr>
        <a:xfrm>
          <a:off x="6191250" y="64912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304800" cy="381000"/>
    <xdr:sp>
      <xdr:nvSpPr>
        <xdr:cNvPr id="16" name="CustomShape 1"/>
        <xdr:cNvSpPr>
          <a:spLocks/>
        </xdr:cNvSpPr>
      </xdr:nvSpPr>
      <xdr:spPr>
        <a:xfrm>
          <a:off x="6191250" y="649128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247</xdr:row>
      <xdr:rowOff>0</xdr:rowOff>
    </xdr:from>
    <xdr:ext cx="304800" cy="409575"/>
    <xdr:sp>
      <xdr:nvSpPr>
        <xdr:cNvPr id="17" name="CustomShape 1"/>
        <xdr:cNvSpPr>
          <a:spLocks/>
        </xdr:cNvSpPr>
      </xdr:nvSpPr>
      <xdr:spPr>
        <a:xfrm>
          <a:off x="6191250" y="6822757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247</xdr:row>
      <xdr:rowOff>0</xdr:rowOff>
    </xdr:from>
    <xdr:ext cx="304800" cy="409575"/>
    <xdr:sp>
      <xdr:nvSpPr>
        <xdr:cNvPr id="18" name="CustomShape 1"/>
        <xdr:cNvSpPr>
          <a:spLocks/>
        </xdr:cNvSpPr>
      </xdr:nvSpPr>
      <xdr:spPr>
        <a:xfrm>
          <a:off x="6191250" y="6822757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253</xdr:row>
      <xdr:rowOff>200025</xdr:rowOff>
    </xdr:from>
    <xdr:to>
      <xdr:col>6</xdr:col>
      <xdr:colOff>123825</xdr:colOff>
      <xdr:row>253</xdr:row>
      <xdr:rowOff>200025</xdr:rowOff>
    </xdr:to>
    <xdr:pic>
      <xdr:nvPicPr>
        <xdr:cNvPr id="19" name="Obraz 4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0" y="70084950"/>
          <a:ext cx="123825" cy="0"/>
        </a:xfrm>
        <a:prstGeom prst="rect">
          <a:avLst/>
        </a:prstGeom>
        <a:noFill/>
        <a:ln w="9360" cmpd="sng">
          <a:noFill/>
        </a:ln>
      </xdr:spPr>
    </xdr:pic>
    <xdr:clientData/>
  </xdr:twoCellAnchor>
  <xdr:oneCellAnchor>
    <xdr:from>
      <xdr:col>6</xdr:col>
      <xdr:colOff>0</xdr:colOff>
      <xdr:row>264</xdr:row>
      <xdr:rowOff>0</xdr:rowOff>
    </xdr:from>
    <xdr:ext cx="304800" cy="314325"/>
    <xdr:sp>
      <xdr:nvSpPr>
        <xdr:cNvPr id="20" name="CustomShape 1"/>
        <xdr:cNvSpPr>
          <a:spLocks/>
        </xdr:cNvSpPr>
      </xdr:nvSpPr>
      <xdr:spPr>
        <a:xfrm>
          <a:off x="6191250" y="7292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264</xdr:row>
      <xdr:rowOff>0</xdr:rowOff>
    </xdr:from>
    <xdr:ext cx="304800" cy="314325"/>
    <xdr:sp>
      <xdr:nvSpPr>
        <xdr:cNvPr id="21" name="CustomShape 1"/>
        <xdr:cNvSpPr>
          <a:spLocks/>
        </xdr:cNvSpPr>
      </xdr:nvSpPr>
      <xdr:spPr>
        <a:xfrm>
          <a:off x="7877175" y="7292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4"/>
  <sheetViews>
    <sheetView tabSelected="1" zoomScalePageLayoutView="0" workbookViewId="0" topLeftCell="A1">
      <selection activeCell="K22" sqref="K22"/>
    </sheetView>
  </sheetViews>
  <sheetFormatPr defaultColWidth="8.7109375" defaultRowHeight="21.75" customHeight="1"/>
  <cols>
    <col min="1" max="1" width="3.7109375" style="71" customWidth="1"/>
    <col min="2" max="2" width="7.8515625" style="50" customWidth="1"/>
    <col min="3" max="3" width="52.7109375" style="27" customWidth="1"/>
    <col min="4" max="4" width="4.421875" style="71" customWidth="1"/>
    <col min="5" max="5" width="11.8515625" style="72" customWidth="1"/>
    <col min="6" max="6" width="12.28125" style="72" customWidth="1"/>
    <col min="7" max="7" width="25.28125" style="1" customWidth="1"/>
    <col min="8" max="8" width="16.7109375" style="2" customWidth="1"/>
    <col min="9" max="9" width="15.28125" style="21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96" t="s">
        <v>443</v>
      </c>
      <c r="B1" s="97"/>
      <c r="C1" s="97"/>
      <c r="D1" s="97"/>
      <c r="E1" s="97"/>
      <c r="F1" s="98"/>
    </row>
    <row r="2" spans="1:6" ht="21.75" customHeight="1">
      <c r="A2" s="96" t="s">
        <v>444</v>
      </c>
      <c r="B2" s="97"/>
      <c r="C2" s="97"/>
      <c r="D2" s="97"/>
      <c r="E2" s="97"/>
      <c r="F2" s="98"/>
    </row>
    <row r="3" spans="1:9" ht="21.75" customHeight="1">
      <c r="A3" s="7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I3"/>
    </row>
    <row r="4" spans="1:9" ht="21.75" customHeight="1">
      <c r="A4" s="83" t="s">
        <v>360</v>
      </c>
      <c r="B4" s="84"/>
      <c r="C4" s="81" t="s">
        <v>6</v>
      </c>
      <c r="D4" s="82"/>
      <c r="E4" s="82"/>
      <c r="F4" s="82"/>
      <c r="H4" s="8"/>
      <c r="I4"/>
    </row>
    <row r="5" spans="1:9" ht="21.75" customHeight="1">
      <c r="A5" s="3">
        <v>1</v>
      </c>
      <c r="B5" s="9" t="s">
        <v>7</v>
      </c>
      <c r="C5" s="10" t="s">
        <v>8</v>
      </c>
      <c r="D5" s="3">
        <v>3</v>
      </c>
      <c r="E5" s="11"/>
      <c r="F5" s="12">
        <f>E5*D5</f>
        <v>0</v>
      </c>
      <c r="I5"/>
    </row>
    <row r="6" spans="1:9" ht="21.75" customHeight="1">
      <c r="A6" s="3">
        <v>2</v>
      </c>
      <c r="B6" s="9" t="s">
        <v>9</v>
      </c>
      <c r="C6" s="10" t="s">
        <v>10</v>
      </c>
      <c r="D6" s="3">
        <v>3</v>
      </c>
      <c r="E6" s="11"/>
      <c r="F6" s="12">
        <f aca="true" t="shared" si="0" ref="F6:F52">E6*D6</f>
        <v>0</v>
      </c>
      <c r="I6"/>
    </row>
    <row r="7" spans="1:9" ht="21.75" customHeight="1">
      <c r="A7" s="3">
        <v>3</v>
      </c>
      <c r="B7" s="75" t="s">
        <v>11</v>
      </c>
      <c r="C7" s="14" t="s">
        <v>12</v>
      </c>
      <c r="D7" s="3">
        <v>1</v>
      </c>
      <c r="E7" s="11"/>
      <c r="F7" s="12">
        <f t="shared" si="0"/>
        <v>0</v>
      </c>
      <c r="I7"/>
    </row>
    <row r="8" spans="1:9" ht="21.75" customHeight="1">
      <c r="A8" s="3">
        <v>4</v>
      </c>
      <c r="B8" s="75" t="s">
        <v>13</v>
      </c>
      <c r="C8" s="10" t="s">
        <v>14</v>
      </c>
      <c r="D8" s="3">
        <v>4</v>
      </c>
      <c r="E8" s="11"/>
      <c r="F8" s="12">
        <f t="shared" si="0"/>
        <v>0</v>
      </c>
      <c r="I8"/>
    </row>
    <row r="9" spans="1:9" ht="21.75" customHeight="1">
      <c r="A9" s="3">
        <v>5</v>
      </c>
      <c r="B9" s="75" t="s">
        <v>15</v>
      </c>
      <c r="C9" s="14" t="s">
        <v>16</v>
      </c>
      <c r="D9" s="3">
        <v>1</v>
      </c>
      <c r="E9" s="11"/>
      <c r="F9" s="12">
        <f t="shared" si="0"/>
        <v>0</v>
      </c>
      <c r="I9"/>
    </row>
    <row r="10" spans="1:9" ht="21.75" customHeight="1">
      <c r="A10" s="3">
        <v>6</v>
      </c>
      <c r="B10" s="75" t="s">
        <v>17</v>
      </c>
      <c r="C10" s="14" t="s">
        <v>18</v>
      </c>
      <c r="D10" s="3">
        <v>2</v>
      </c>
      <c r="E10" s="11"/>
      <c r="F10" s="12">
        <f t="shared" si="0"/>
        <v>0</v>
      </c>
      <c r="I10"/>
    </row>
    <row r="11" spans="1:9" ht="21.75" customHeight="1">
      <c r="A11" s="3">
        <v>7</v>
      </c>
      <c r="B11" s="75" t="s">
        <v>19</v>
      </c>
      <c r="C11" s="14" t="s">
        <v>20</v>
      </c>
      <c r="D11" s="3">
        <v>2</v>
      </c>
      <c r="E11" s="11"/>
      <c r="F11" s="12">
        <f t="shared" si="0"/>
        <v>0</v>
      </c>
      <c r="I11"/>
    </row>
    <row r="12" spans="1:9" ht="21.75" customHeight="1">
      <c r="A12" s="3">
        <v>8</v>
      </c>
      <c r="B12" s="75" t="s">
        <v>21</v>
      </c>
      <c r="C12" s="14" t="s">
        <v>22</v>
      </c>
      <c r="D12" s="3">
        <v>1</v>
      </c>
      <c r="E12" s="11"/>
      <c r="F12" s="12">
        <f t="shared" si="0"/>
        <v>0</v>
      </c>
      <c r="I12"/>
    </row>
    <row r="13" spans="1:9" ht="21.75" customHeight="1">
      <c r="A13" s="3">
        <v>9</v>
      </c>
      <c r="B13" s="75" t="s">
        <v>23</v>
      </c>
      <c r="C13" s="14" t="s">
        <v>24</v>
      </c>
      <c r="D13" s="3">
        <v>1</v>
      </c>
      <c r="E13" s="11"/>
      <c r="F13" s="12">
        <f t="shared" si="0"/>
        <v>0</v>
      </c>
      <c r="I13"/>
    </row>
    <row r="14" spans="1:9" ht="21.75" customHeight="1">
      <c r="A14" s="3">
        <v>10</v>
      </c>
      <c r="B14" s="75" t="s">
        <v>25</v>
      </c>
      <c r="C14" s="15" t="s">
        <v>12</v>
      </c>
      <c r="D14" s="3">
        <v>2</v>
      </c>
      <c r="E14" s="11"/>
      <c r="F14" s="12">
        <f t="shared" si="0"/>
        <v>0</v>
      </c>
      <c r="I14"/>
    </row>
    <row r="15" spans="1:9" ht="21.75" customHeight="1">
      <c r="A15" s="3">
        <v>11</v>
      </c>
      <c r="B15" s="75" t="s">
        <v>26</v>
      </c>
      <c r="C15" s="14" t="s">
        <v>27</v>
      </c>
      <c r="D15" s="3">
        <v>1</v>
      </c>
      <c r="E15" s="11"/>
      <c r="F15" s="12">
        <f t="shared" si="0"/>
        <v>0</v>
      </c>
      <c r="I15"/>
    </row>
    <row r="16" spans="1:9" ht="21.75" customHeight="1">
      <c r="A16" s="3">
        <v>12</v>
      </c>
      <c r="B16" s="75" t="s">
        <v>28</v>
      </c>
      <c r="C16" s="14" t="s">
        <v>29</v>
      </c>
      <c r="D16" s="3">
        <v>1</v>
      </c>
      <c r="E16" s="11"/>
      <c r="F16" s="12">
        <f t="shared" si="0"/>
        <v>0</v>
      </c>
      <c r="I16"/>
    </row>
    <row r="17" spans="1:9" ht="21.75" customHeight="1">
      <c r="A17" s="3">
        <v>13</v>
      </c>
      <c r="B17" s="75" t="s">
        <v>30</v>
      </c>
      <c r="C17" s="14" t="s">
        <v>31</v>
      </c>
      <c r="D17" s="3">
        <v>1</v>
      </c>
      <c r="E17" s="11"/>
      <c r="F17" s="12">
        <f t="shared" si="0"/>
        <v>0</v>
      </c>
      <c r="G17"/>
      <c r="H17"/>
      <c r="I17"/>
    </row>
    <row r="18" spans="1:9" ht="21.75" customHeight="1">
      <c r="A18" s="3">
        <v>14</v>
      </c>
      <c r="B18" s="75" t="s">
        <v>32</v>
      </c>
      <c r="C18" s="14" t="s">
        <v>33</v>
      </c>
      <c r="D18" s="3">
        <v>1</v>
      </c>
      <c r="E18" s="11"/>
      <c r="F18" s="12">
        <f t="shared" si="0"/>
        <v>0</v>
      </c>
      <c r="G18"/>
      <c r="H18"/>
      <c r="I18"/>
    </row>
    <row r="19" spans="1:9" ht="21.75" customHeight="1">
      <c r="A19" s="3">
        <v>15</v>
      </c>
      <c r="B19" s="75" t="s">
        <v>34</v>
      </c>
      <c r="C19" s="14" t="s">
        <v>35</v>
      </c>
      <c r="D19" s="3">
        <v>1</v>
      </c>
      <c r="E19" s="11"/>
      <c r="F19" s="12">
        <f t="shared" si="0"/>
        <v>0</v>
      </c>
      <c r="G19"/>
      <c r="H19"/>
      <c r="I19"/>
    </row>
    <row r="20" spans="1:9" ht="21.75" customHeight="1">
      <c r="A20" s="3">
        <v>16</v>
      </c>
      <c r="B20" s="75" t="s">
        <v>36</v>
      </c>
      <c r="C20" s="14" t="s">
        <v>37</v>
      </c>
      <c r="D20" s="3">
        <v>1</v>
      </c>
      <c r="E20" s="11"/>
      <c r="F20" s="12">
        <f t="shared" si="0"/>
        <v>0</v>
      </c>
      <c r="G20"/>
      <c r="H20"/>
      <c r="I20"/>
    </row>
    <row r="21" spans="1:9" ht="21.75" customHeight="1">
      <c r="A21" s="3">
        <v>17</v>
      </c>
      <c r="B21" s="75" t="s">
        <v>38</v>
      </c>
      <c r="C21" s="14" t="s">
        <v>39</v>
      </c>
      <c r="D21" s="3">
        <v>1</v>
      </c>
      <c r="E21" s="11"/>
      <c r="F21" s="12">
        <f t="shared" si="0"/>
        <v>0</v>
      </c>
      <c r="G21"/>
      <c r="H21"/>
      <c r="I21"/>
    </row>
    <row r="22" spans="1:9" ht="21.75" customHeight="1">
      <c r="A22" s="3">
        <v>18</v>
      </c>
      <c r="B22" s="75" t="s">
        <v>40</v>
      </c>
      <c r="C22" s="14" t="s">
        <v>41</v>
      </c>
      <c r="D22" s="3">
        <v>1</v>
      </c>
      <c r="E22" s="11"/>
      <c r="F22" s="12">
        <f t="shared" si="0"/>
        <v>0</v>
      </c>
      <c r="G22"/>
      <c r="H22"/>
      <c r="I22"/>
    </row>
    <row r="23" spans="1:9" ht="21.75" customHeight="1">
      <c r="A23" s="3">
        <v>19</v>
      </c>
      <c r="B23" s="75" t="s">
        <v>42</v>
      </c>
      <c r="C23" s="14" t="s">
        <v>43</v>
      </c>
      <c r="D23" s="3">
        <v>1</v>
      </c>
      <c r="E23" s="11"/>
      <c r="F23" s="12">
        <f t="shared" si="0"/>
        <v>0</v>
      </c>
      <c r="G23"/>
      <c r="H23"/>
      <c r="I23"/>
    </row>
    <row r="24" spans="1:9" ht="21.75" customHeight="1">
      <c r="A24" s="3">
        <v>20</v>
      </c>
      <c r="B24" s="75" t="s">
        <v>44</v>
      </c>
      <c r="C24" s="14" t="s">
        <v>45</v>
      </c>
      <c r="D24" s="3">
        <v>2</v>
      </c>
      <c r="E24" s="11"/>
      <c r="F24" s="12">
        <f t="shared" si="0"/>
        <v>0</v>
      </c>
      <c r="G24"/>
      <c r="H24"/>
      <c r="I24"/>
    </row>
    <row r="25" spans="1:9" ht="21.75" customHeight="1">
      <c r="A25" s="3">
        <v>21</v>
      </c>
      <c r="B25" s="75" t="s">
        <v>46</v>
      </c>
      <c r="C25" s="14" t="s">
        <v>47</v>
      </c>
      <c r="D25" s="3">
        <v>2</v>
      </c>
      <c r="E25" s="11"/>
      <c r="F25" s="12">
        <f t="shared" si="0"/>
        <v>0</v>
      </c>
      <c r="G25"/>
      <c r="H25"/>
      <c r="I25"/>
    </row>
    <row r="26" spans="1:9" ht="21.75" customHeight="1">
      <c r="A26" s="3">
        <v>22</v>
      </c>
      <c r="B26" s="75" t="s">
        <v>48</v>
      </c>
      <c r="C26" s="14" t="s">
        <v>49</v>
      </c>
      <c r="D26" s="3">
        <v>1</v>
      </c>
      <c r="E26" s="11"/>
      <c r="F26" s="12">
        <f t="shared" si="0"/>
        <v>0</v>
      </c>
      <c r="G26"/>
      <c r="H26"/>
      <c r="I26"/>
    </row>
    <row r="27" spans="1:9" ht="21.75" customHeight="1">
      <c r="A27" s="3">
        <v>23</v>
      </c>
      <c r="B27" s="75" t="s">
        <v>50</v>
      </c>
      <c r="C27" s="14" t="s">
        <v>45</v>
      </c>
      <c r="D27" s="3">
        <v>1</v>
      </c>
      <c r="E27" s="11"/>
      <c r="F27" s="12">
        <f t="shared" si="0"/>
        <v>0</v>
      </c>
      <c r="G27"/>
      <c r="H27"/>
      <c r="I27"/>
    </row>
    <row r="28" spans="1:9" ht="21.75" customHeight="1">
      <c r="A28" s="3">
        <v>24</v>
      </c>
      <c r="B28" s="75" t="s">
        <v>51</v>
      </c>
      <c r="C28" s="14" t="s">
        <v>52</v>
      </c>
      <c r="D28" s="3">
        <v>2</v>
      </c>
      <c r="E28" s="11"/>
      <c r="F28" s="12">
        <f t="shared" si="0"/>
        <v>0</v>
      </c>
      <c r="G28"/>
      <c r="H28"/>
      <c r="I28"/>
    </row>
    <row r="29" spans="1:9" ht="21.75" customHeight="1">
      <c r="A29" s="3">
        <v>25</v>
      </c>
      <c r="B29" s="75" t="s">
        <v>53</v>
      </c>
      <c r="C29" s="14" t="s">
        <v>54</v>
      </c>
      <c r="D29" s="3">
        <v>1</v>
      </c>
      <c r="E29" s="11"/>
      <c r="F29" s="12">
        <f t="shared" si="0"/>
        <v>0</v>
      </c>
      <c r="G29"/>
      <c r="H29"/>
      <c r="I29"/>
    </row>
    <row r="30" spans="1:9" ht="21.75" customHeight="1">
      <c r="A30" s="3">
        <v>26</v>
      </c>
      <c r="B30" s="75" t="s">
        <v>55</v>
      </c>
      <c r="C30" s="14" t="s">
        <v>56</v>
      </c>
      <c r="D30" s="3">
        <v>2</v>
      </c>
      <c r="E30" s="11"/>
      <c r="F30" s="12">
        <f t="shared" si="0"/>
        <v>0</v>
      </c>
      <c r="G30"/>
      <c r="H30"/>
      <c r="I30"/>
    </row>
    <row r="31" spans="1:9" ht="21.75" customHeight="1">
      <c r="A31" s="3">
        <v>27</v>
      </c>
      <c r="B31" s="75" t="s">
        <v>57</v>
      </c>
      <c r="C31" s="14" t="s">
        <v>58</v>
      </c>
      <c r="D31" s="3">
        <v>2</v>
      </c>
      <c r="E31" s="11"/>
      <c r="F31" s="12">
        <f t="shared" si="0"/>
        <v>0</v>
      </c>
      <c r="G31"/>
      <c r="H31"/>
      <c r="I31"/>
    </row>
    <row r="32" spans="1:9" ht="21.75" customHeight="1">
      <c r="A32" s="3">
        <v>28</v>
      </c>
      <c r="B32" s="75" t="s">
        <v>59</v>
      </c>
      <c r="C32" s="14" t="s">
        <v>60</v>
      </c>
      <c r="D32" s="3">
        <v>2</v>
      </c>
      <c r="E32" s="11"/>
      <c r="F32" s="12">
        <f t="shared" si="0"/>
        <v>0</v>
      </c>
      <c r="G32"/>
      <c r="H32"/>
      <c r="I32"/>
    </row>
    <row r="33" spans="1:9" ht="21.75" customHeight="1">
      <c r="A33" s="3">
        <v>29</v>
      </c>
      <c r="B33" s="75" t="s">
        <v>61</v>
      </c>
      <c r="C33" s="14" t="s">
        <v>62</v>
      </c>
      <c r="D33" s="3">
        <v>1</v>
      </c>
      <c r="E33" s="11"/>
      <c r="F33" s="12">
        <f t="shared" si="0"/>
        <v>0</v>
      </c>
      <c r="G33"/>
      <c r="H33"/>
      <c r="I33"/>
    </row>
    <row r="34" spans="1:9" ht="21.75" customHeight="1">
      <c r="A34" s="3">
        <v>30</v>
      </c>
      <c r="B34" s="75" t="s">
        <v>63</v>
      </c>
      <c r="C34" s="14" t="s">
        <v>64</v>
      </c>
      <c r="D34" s="3">
        <v>1</v>
      </c>
      <c r="E34" s="11"/>
      <c r="F34" s="12">
        <f t="shared" si="0"/>
        <v>0</v>
      </c>
      <c r="G34"/>
      <c r="H34"/>
      <c r="I34"/>
    </row>
    <row r="35" spans="1:9" ht="21.75" customHeight="1">
      <c r="A35" s="3">
        <v>31</v>
      </c>
      <c r="B35" s="75" t="s">
        <v>65</v>
      </c>
      <c r="C35" s="14" t="s">
        <v>66</v>
      </c>
      <c r="D35" s="3">
        <v>1</v>
      </c>
      <c r="E35" s="11"/>
      <c r="F35" s="12">
        <f t="shared" si="0"/>
        <v>0</v>
      </c>
      <c r="G35"/>
      <c r="H35"/>
      <c r="I35"/>
    </row>
    <row r="36" spans="1:9" ht="21.75" customHeight="1">
      <c r="A36" s="3">
        <v>32</v>
      </c>
      <c r="B36" s="75" t="s">
        <v>67</v>
      </c>
      <c r="C36" s="14" t="s">
        <v>68</v>
      </c>
      <c r="D36" s="3">
        <v>2</v>
      </c>
      <c r="E36" s="11"/>
      <c r="F36" s="12">
        <f t="shared" si="0"/>
        <v>0</v>
      </c>
      <c r="G36"/>
      <c r="H36"/>
      <c r="I36"/>
    </row>
    <row r="37" spans="1:9" ht="21.75" customHeight="1">
      <c r="A37" s="3">
        <v>33</v>
      </c>
      <c r="B37" s="75" t="s">
        <v>69</v>
      </c>
      <c r="C37" s="14" t="s">
        <v>70</v>
      </c>
      <c r="D37" s="3">
        <v>1</v>
      </c>
      <c r="E37" s="11"/>
      <c r="F37" s="12">
        <f t="shared" si="0"/>
        <v>0</v>
      </c>
      <c r="G37"/>
      <c r="H37"/>
      <c r="I37"/>
    </row>
    <row r="38" spans="1:9" ht="21.75" customHeight="1">
      <c r="A38" s="3">
        <v>34</v>
      </c>
      <c r="B38" s="75" t="s">
        <v>71</v>
      </c>
      <c r="C38" s="14" t="s">
        <v>31</v>
      </c>
      <c r="D38" s="3">
        <v>1</v>
      </c>
      <c r="E38" s="11"/>
      <c r="F38" s="12">
        <f t="shared" si="0"/>
        <v>0</v>
      </c>
      <c r="G38"/>
      <c r="H38"/>
      <c r="I38"/>
    </row>
    <row r="39" spans="1:9" ht="21.75" customHeight="1">
      <c r="A39" s="3">
        <v>35</v>
      </c>
      <c r="B39" s="75" t="s">
        <v>72</v>
      </c>
      <c r="C39" s="14" t="s">
        <v>73</v>
      </c>
      <c r="D39" s="3">
        <v>1</v>
      </c>
      <c r="E39" s="11"/>
      <c r="F39" s="12">
        <f t="shared" si="0"/>
        <v>0</v>
      </c>
      <c r="G39"/>
      <c r="H39"/>
      <c r="I39"/>
    </row>
    <row r="40" spans="1:9" ht="21.75" customHeight="1">
      <c r="A40" s="3">
        <v>36</v>
      </c>
      <c r="B40" s="75" t="s">
        <v>74</v>
      </c>
      <c r="C40" s="14" t="s">
        <v>31</v>
      </c>
      <c r="D40" s="3">
        <v>1</v>
      </c>
      <c r="E40" s="11"/>
      <c r="F40" s="12">
        <f t="shared" si="0"/>
        <v>0</v>
      </c>
      <c r="G40"/>
      <c r="H40"/>
      <c r="I40"/>
    </row>
    <row r="41" spans="1:9" ht="21.75" customHeight="1">
      <c r="A41" s="3">
        <v>37</v>
      </c>
      <c r="B41" s="75" t="s">
        <v>75</v>
      </c>
      <c r="C41" s="14" t="s">
        <v>76</v>
      </c>
      <c r="D41" s="3">
        <v>1</v>
      </c>
      <c r="E41" s="11"/>
      <c r="F41" s="12">
        <f t="shared" si="0"/>
        <v>0</v>
      </c>
      <c r="G41"/>
      <c r="H41"/>
      <c r="I41"/>
    </row>
    <row r="42" spans="1:9" ht="21.75" customHeight="1">
      <c r="A42" s="3">
        <v>38</v>
      </c>
      <c r="B42" s="75" t="s">
        <v>77</v>
      </c>
      <c r="C42" s="14" t="s">
        <v>78</v>
      </c>
      <c r="D42" s="3">
        <v>1</v>
      </c>
      <c r="E42" s="11"/>
      <c r="F42" s="12">
        <f t="shared" si="0"/>
        <v>0</v>
      </c>
      <c r="G42"/>
      <c r="H42"/>
      <c r="I42"/>
    </row>
    <row r="43" spans="1:9" ht="21.75" customHeight="1">
      <c r="A43" s="3">
        <v>39</v>
      </c>
      <c r="B43" s="75" t="s">
        <v>79</v>
      </c>
      <c r="C43" s="14" t="s">
        <v>12</v>
      </c>
      <c r="D43" s="3">
        <v>1</v>
      </c>
      <c r="E43" s="11"/>
      <c r="F43" s="12">
        <f t="shared" si="0"/>
        <v>0</v>
      </c>
      <c r="G43"/>
      <c r="H43"/>
      <c r="I43"/>
    </row>
    <row r="44" spans="1:9" ht="21.75" customHeight="1">
      <c r="A44" s="3">
        <v>40</v>
      </c>
      <c r="B44" s="75" t="s">
        <v>80</v>
      </c>
      <c r="C44" s="14" t="s">
        <v>31</v>
      </c>
      <c r="D44" s="3">
        <v>1</v>
      </c>
      <c r="E44" s="11"/>
      <c r="F44" s="12">
        <f t="shared" si="0"/>
        <v>0</v>
      </c>
      <c r="G44"/>
      <c r="H44"/>
      <c r="I44"/>
    </row>
    <row r="45" spans="1:9" ht="21.75" customHeight="1">
      <c r="A45" s="3">
        <v>41</v>
      </c>
      <c r="B45" s="75" t="s">
        <v>81</v>
      </c>
      <c r="C45" s="14" t="s">
        <v>18</v>
      </c>
      <c r="D45" s="3">
        <v>1</v>
      </c>
      <c r="E45" s="11"/>
      <c r="F45" s="12">
        <f t="shared" si="0"/>
        <v>0</v>
      </c>
      <c r="G45"/>
      <c r="H45"/>
      <c r="I45"/>
    </row>
    <row r="46" spans="1:9" ht="21.75" customHeight="1">
      <c r="A46" s="3">
        <v>42</v>
      </c>
      <c r="B46" s="75" t="s">
        <v>82</v>
      </c>
      <c r="C46" s="14" t="s">
        <v>45</v>
      </c>
      <c r="D46" s="3">
        <v>6</v>
      </c>
      <c r="E46" s="11"/>
      <c r="F46" s="12">
        <f t="shared" si="0"/>
        <v>0</v>
      </c>
      <c r="G46"/>
      <c r="H46"/>
      <c r="I46"/>
    </row>
    <row r="47" spans="1:9" ht="21.75" customHeight="1">
      <c r="A47" s="3">
        <v>43</v>
      </c>
      <c r="B47" s="75" t="s">
        <v>83</v>
      </c>
      <c r="C47" s="14" t="s">
        <v>84</v>
      </c>
      <c r="D47" s="3">
        <v>1</v>
      </c>
      <c r="E47" s="11"/>
      <c r="F47" s="12">
        <f t="shared" si="0"/>
        <v>0</v>
      </c>
      <c r="G47"/>
      <c r="H47"/>
      <c r="I47"/>
    </row>
    <row r="48" spans="1:9" ht="21.75" customHeight="1">
      <c r="A48" s="3">
        <v>44</v>
      </c>
      <c r="B48" s="75" t="s">
        <v>85</v>
      </c>
      <c r="C48" s="14" t="s">
        <v>86</v>
      </c>
      <c r="D48" s="3">
        <v>7</v>
      </c>
      <c r="E48" s="11"/>
      <c r="F48" s="12">
        <f t="shared" si="0"/>
        <v>0</v>
      </c>
      <c r="G48"/>
      <c r="H48"/>
      <c r="I48"/>
    </row>
    <row r="49" spans="1:9" ht="21.75" customHeight="1">
      <c r="A49" s="3">
        <v>45</v>
      </c>
      <c r="B49" s="75" t="s">
        <v>87</v>
      </c>
      <c r="C49" s="14" t="s">
        <v>88</v>
      </c>
      <c r="D49" s="3">
        <v>3</v>
      </c>
      <c r="E49" s="11"/>
      <c r="F49" s="12">
        <f t="shared" si="0"/>
        <v>0</v>
      </c>
      <c r="G49"/>
      <c r="H49"/>
      <c r="I49"/>
    </row>
    <row r="50" spans="1:9" ht="21.75" customHeight="1">
      <c r="A50" s="3">
        <v>46</v>
      </c>
      <c r="B50" s="75" t="s">
        <v>89</v>
      </c>
      <c r="C50" s="14" t="s">
        <v>90</v>
      </c>
      <c r="D50" s="3">
        <v>1</v>
      </c>
      <c r="E50" s="11"/>
      <c r="F50" s="12">
        <f t="shared" si="0"/>
        <v>0</v>
      </c>
      <c r="G50"/>
      <c r="H50"/>
      <c r="I50"/>
    </row>
    <row r="51" spans="1:9" ht="21.75" customHeight="1">
      <c r="A51" s="3">
        <v>47</v>
      </c>
      <c r="B51" s="75" t="s">
        <v>357</v>
      </c>
      <c r="C51" s="10" t="s">
        <v>92</v>
      </c>
      <c r="D51" s="3">
        <v>2</v>
      </c>
      <c r="E51" s="11"/>
      <c r="F51" s="12">
        <f t="shared" si="0"/>
        <v>0</v>
      </c>
      <c r="G51"/>
      <c r="H51"/>
      <c r="I51"/>
    </row>
    <row r="52" spans="1:9" ht="21.75" customHeight="1">
      <c r="A52" s="3">
        <v>48</v>
      </c>
      <c r="B52" s="75" t="s">
        <v>358</v>
      </c>
      <c r="C52" s="10" t="s">
        <v>94</v>
      </c>
      <c r="D52" s="3">
        <v>6</v>
      </c>
      <c r="E52" s="11"/>
      <c r="F52" s="12">
        <f t="shared" si="0"/>
        <v>0</v>
      </c>
      <c r="G52"/>
      <c r="H52"/>
      <c r="I52"/>
    </row>
    <row r="53" spans="1:9" ht="21.75" customHeight="1">
      <c r="A53" s="85"/>
      <c r="B53" s="86"/>
      <c r="C53" s="86"/>
      <c r="D53" s="86"/>
      <c r="E53" s="87"/>
      <c r="F53" s="16">
        <f>SUM(F5:F52)</f>
        <v>0</v>
      </c>
      <c r="G53"/>
      <c r="H53"/>
      <c r="I53"/>
    </row>
    <row r="54" spans="1:6" s="80" customFormat="1" ht="21.75" customHeight="1">
      <c r="A54" s="83" t="s">
        <v>360</v>
      </c>
      <c r="B54" s="84"/>
      <c r="C54" s="81" t="s">
        <v>95</v>
      </c>
      <c r="D54" s="82"/>
      <c r="E54" s="82"/>
      <c r="F54" s="82"/>
    </row>
    <row r="55" spans="1:9" ht="21.75" customHeight="1">
      <c r="A55" s="76">
        <v>49</v>
      </c>
      <c r="B55" s="48" t="s">
        <v>359</v>
      </c>
      <c r="C55" s="77" t="s">
        <v>361</v>
      </c>
      <c r="D55" s="76">
        <v>1</v>
      </c>
      <c r="E55" s="78"/>
      <c r="F55" s="79">
        <f>E55*D55</f>
        <v>0</v>
      </c>
      <c r="G55"/>
      <c r="H55"/>
      <c r="I55"/>
    </row>
    <row r="56" spans="1:9" ht="21.75" customHeight="1">
      <c r="A56" s="3">
        <v>50</v>
      </c>
      <c r="B56" s="9" t="s">
        <v>96</v>
      </c>
      <c r="C56" s="19" t="s">
        <v>361</v>
      </c>
      <c r="D56" s="3">
        <v>2</v>
      </c>
      <c r="E56" s="11"/>
      <c r="F56" s="79">
        <f aca="true" t="shared" si="1" ref="F56:F119">E56*D56</f>
        <v>0</v>
      </c>
      <c r="G56"/>
      <c r="H56"/>
      <c r="I56"/>
    </row>
    <row r="57" spans="1:9" ht="21.75" customHeight="1">
      <c r="A57" s="3">
        <v>51</v>
      </c>
      <c r="B57" s="75" t="s">
        <v>91</v>
      </c>
      <c r="C57" s="19" t="s">
        <v>361</v>
      </c>
      <c r="D57" s="3">
        <v>4</v>
      </c>
      <c r="E57" s="11"/>
      <c r="F57" s="79">
        <f t="shared" si="1"/>
        <v>0</v>
      </c>
      <c r="G57"/>
      <c r="H57"/>
      <c r="I57"/>
    </row>
    <row r="58" spans="1:9" ht="21.75" customHeight="1">
      <c r="A58" s="3">
        <v>52</v>
      </c>
      <c r="B58" s="75" t="s">
        <v>93</v>
      </c>
      <c r="C58" s="19" t="s">
        <v>362</v>
      </c>
      <c r="D58" s="3">
        <v>4</v>
      </c>
      <c r="E58" s="11"/>
      <c r="F58" s="79">
        <f t="shared" si="1"/>
        <v>0</v>
      </c>
      <c r="G58"/>
      <c r="H58"/>
      <c r="I58"/>
    </row>
    <row r="59" spans="1:9" ht="21.75" customHeight="1">
      <c r="A59" s="3">
        <v>53</v>
      </c>
      <c r="B59" s="75" t="s">
        <v>97</v>
      </c>
      <c r="C59" s="19" t="s">
        <v>363</v>
      </c>
      <c r="D59" s="3">
        <v>3</v>
      </c>
      <c r="E59" s="11"/>
      <c r="F59" s="79">
        <f t="shared" si="1"/>
        <v>0</v>
      </c>
      <c r="G59"/>
      <c r="H59"/>
      <c r="I59"/>
    </row>
    <row r="60" spans="1:9" ht="21.75" customHeight="1">
      <c r="A60" s="3">
        <v>54</v>
      </c>
      <c r="B60" s="75" t="s">
        <v>98</v>
      </c>
      <c r="C60" s="19" t="s">
        <v>364</v>
      </c>
      <c r="D60" s="3">
        <v>10</v>
      </c>
      <c r="E60" s="11"/>
      <c r="F60" s="79">
        <f t="shared" si="1"/>
        <v>0</v>
      </c>
      <c r="G60"/>
      <c r="H60"/>
      <c r="I60"/>
    </row>
    <row r="61" spans="1:9" ht="21.75" customHeight="1">
      <c r="A61" s="3">
        <v>55</v>
      </c>
      <c r="B61" s="75" t="s">
        <v>99</v>
      </c>
      <c r="C61" s="19" t="s">
        <v>365</v>
      </c>
      <c r="D61" s="3">
        <v>3</v>
      </c>
      <c r="E61" s="11"/>
      <c r="F61" s="79">
        <f t="shared" si="1"/>
        <v>0</v>
      </c>
      <c r="G61"/>
      <c r="H61"/>
      <c r="I61"/>
    </row>
    <row r="62" spans="1:9" ht="21.75" customHeight="1">
      <c r="A62" s="3">
        <v>56</v>
      </c>
      <c r="B62" s="75" t="s">
        <v>100</v>
      </c>
      <c r="C62" s="19" t="s">
        <v>366</v>
      </c>
      <c r="D62" s="3">
        <v>3</v>
      </c>
      <c r="E62" s="11"/>
      <c r="F62" s="79">
        <f t="shared" si="1"/>
        <v>0</v>
      </c>
      <c r="G62"/>
      <c r="H62"/>
      <c r="I62"/>
    </row>
    <row r="63" spans="1:9" ht="21.75" customHeight="1">
      <c r="A63" s="3">
        <v>57</v>
      </c>
      <c r="B63" s="75" t="s">
        <v>101</v>
      </c>
      <c r="C63" s="19" t="s">
        <v>367</v>
      </c>
      <c r="D63" s="3">
        <v>2</v>
      </c>
      <c r="E63" s="11"/>
      <c r="F63" s="79">
        <f t="shared" si="1"/>
        <v>0</v>
      </c>
      <c r="G63"/>
      <c r="H63"/>
      <c r="I63"/>
    </row>
    <row r="64" spans="1:9" ht="21.75" customHeight="1">
      <c r="A64" s="3">
        <v>58</v>
      </c>
      <c r="B64" s="75" t="s">
        <v>102</v>
      </c>
      <c r="C64" s="19" t="s">
        <v>367</v>
      </c>
      <c r="D64" s="3">
        <v>2</v>
      </c>
      <c r="E64" s="11"/>
      <c r="F64" s="79">
        <f t="shared" si="1"/>
        <v>0</v>
      </c>
      <c r="G64"/>
      <c r="H64"/>
      <c r="I64"/>
    </row>
    <row r="65" spans="1:9" ht="21.75" customHeight="1">
      <c r="A65" s="3">
        <v>59</v>
      </c>
      <c r="B65" s="75" t="s">
        <v>103</v>
      </c>
      <c r="C65" s="19" t="s">
        <v>367</v>
      </c>
      <c r="D65" s="3">
        <v>2</v>
      </c>
      <c r="E65" s="11"/>
      <c r="F65" s="79">
        <f t="shared" si="1"/>
        <v>0</v>
      </c>
      <c r="G65"/>
      <c r="H65"/>
      <c r="I65"/>
    </row>
    <row r="66" spans="1:9" ht="21.75" customHeight="1">
      <c r="A66" s="3">
        <v>60</v>
      </c>
      <c r="B66" s="75" t="s">
        <v>104</v>
      </c>
      <c r="C66" s="19" t="s">
        <v>368</v>
      </c>
      <c r="D66" s="3">
        <v>10</v>
      </c>
      <c r="E66" s="11"/>
      <c r="F66" s="79">
        <f t="shared" si="1"/>
        <v>0</v>
      </c>
      <c r="G66"/>
      <c r="H66"/>
      <c r="I66"/>
    </row>
    <row r="67" spans="1:9" ht="21.75" customHeight="1">
      <c r="A67" s="3">
        <v>61</v>
      </c>
      <c r="B67" s="75" t="s">
        <v>105</v>
      </c>
      <c r="C67" s="19" t="s">
        <v>369</v>
      </c>
      <c r="D67" s="3">
        <v>10</v>
      </c>
      <c r="E67" s="11"/>
      <c r="F67" s="79">
        <f t="shared" si="1"/>
        <v>0</v>
      </c>
      <c r="G67"/>
      <c r="H67"/>
      <c r="I67"/>
    </row>
    <row r="68" spans="1:9" ht="21.75" customHeight="1">
      <c r="A68" s="3">
        <v>62</v>
      </c>
      <c r="B68" s="75" t="s">
        <v>106</v>
      </c>
      <c r="C68" s="19" t="s">
        <v>370</v>
      </c>
      <c r="D68" s="3">
        <v>3</v>
      </c>
      <c r="E68" s="11"/>
      <c r="F68" s="79">
        <f t="shared" si="1"/>
        <v>0</v>
      </c>
      <c r="G68"/>
      <c r="H68"/>
      <c r="I68"/>
    </row>
    <row r="69" spans="1:9" ht="21.75" customHeight="1">
      <c r="A69" s="3">
        <v>63</v>
      </c>
      <c r="B69" s="75" t="s">
        <v>107</v>
      </c>
      <c r="C69" s="19" t="s">
        <v>371</v>
      </c>
      <c r="D69" s="3">
        <v>4</v>
      </c>
      <c r="E69" s="11"/>
      <c r="F69" s="79">
        <f t="shared" si="1"/>
        <v>0</v>
      </c>
      <c r="G69"/>
      <c r="H69"/>
      <c r="I69"/>
    </row>
    <row r="70" spans="1:9" ht="21.75" customHeight="1">
      <c r="A70" s="3">
        <v>64</v>
      </c>
      <c r="B70" s="75" t="s">
        <v>108</v>
      </c>
      <c r="C70" s="19" t="s">
        <v>372</v>
      </c>
      <c r="D70" s="3">
        <v>8</v>
      </c>
      <c r="E70" s="11"/>
      <c r="F70" s="79">
        <f t="shared" si="1"/>
        <v>0</v>
      </c>
      <c r="G70"/>
      <c r="H70"/>
      <c r="I70"/>
    </row>
    <row r="71" spans="1:9" ht="21.75" customHeight="1">
      <c r="A71" s="3">
        <v>65</v>
      </c>
      <c r="B71" s="75" t="s">
        <v>109</v>
      </c>
      <c r="C71" s="19" t="s">
        <v>373</v>
      </c>
      <c r="D71" s="3">
        <v>10</v>
      </c>
      <c r="E71" s="11"/>
      <c r="F71" s="79">
        <f t="shared" si="1"/>
        <v>0</v>
      </c>
      <c r="G71"/>
      <c r="H71"/>
      <c r="I71"/>
    </row>
    <row r="72" spans="1:9" ht="21.75" customHeight="1">
      <c r="A72" s="3">
        <v>66</v>
      </c>
      <c r="B72" s="75" t="s">
        <v>110</v>
      </c>
      <c r="C72" s="19" t="s">
        <v>374</v>
      </c>
      <c r="D72" s="3">
        <v>6</v>
      </c>
      <c r="E72" s="11"/>
      <c r="F72" s="79">
        <f t="shared" si="1"/>
        <v>0</v>
      </c>
      <c r="G72"/>
      <c r="H72"/>
      <c r="I72"/>
    </row>
    <row r="73" spans="1:9" ht="21.75" customHeight="1">
      <c r="A73" s="3">
        <v>67</v>
      </c>
      <c r="B73" s="75" t="s">
        <v>111</v>
      </c>
      <c r="C73" s="19" t="s">
        <v>375</v>
      </c>
      <c r="D73" s="3">
        <v>2</v>
      </c>
      <c r="E73" s="11"/>
      <c r="F73" s="79">
        <f t="shared" si="1"/>
        <v>0</v>
      </c>
      <c r="G73"/>
      <c r="H73"/>
      <c r="I73"/>
    </row>
    <row r="74" spans="1:9" ht="21.75" customHeight="1">
      <c r="A74" s="3">
        <v>68</v>
      </c>
      <c r="B74" s="75" t="s">
        <v>112</v>
      </c>
      <c r="C74" s="19" t="s">
        <v>376</v>
      </c>
      <c r="D74" s="3">
        <v>3</v>
      </c>
      <c r="E74" s="11"/>
      <c r="F74" s="79">
        <f t="shared" si="1"/>
        <v>0</v>
      </c>
      <c r="G74"/>
      <c r="H74"/>
      <c r="I74"/>
    </row>
    <row r="75" spans="1:9" ht="21.75" customHeight="1">
      <c r="A75" s="3">
        <v>69</v>
      </c>
      <c r="B75" s="75" t="s">
        <v>113</v>
      </c>
      <c r="C75" s="19" t="s">
        <v>377</v>
      </c>
      <c r="D75" s="3">
        <v>8</v>
      </c>
      <c r="E75" s="11"/>
      <c r="F75" s="79">
        <f t="shared" si="1"/>
        <v>0</v>
      </c>
      <c r="G75"/>
      <c r="H75"/>
      <c r="I75"/>
    </row>
    <row r="76" spans="1:9" ht="21.75" customHeight="1">
      <c r="A76" s="3">
        <v>70</v>
      </c>
      <c r="B76" s="75" t="s">
        <v>114</v>
      </c>
      <c r="C76" s="19" t="s">
        <v>378</v>
      </c>
      <c r="D76" s="3">
        <v>1</v>
      </c>
      <c r="E76" s="11"/>
      <c r="F76" s="79">
        <f t="shared" si="1"/>
        <v>0</v>
      </c>
      <c r="G76"/>
      <c r="H76"/>
      <c r="I76"/>
    </row>
    <row r="77" spans="1:9" ht="21.75" customHeight="1">
      <c r="A77" s="3">
        <v>71</v>
      </c>
      <c r="B77" s="75" t="s">
        <v>115</v>
      </c>
      <c r="C77" s="19" t="s">
        <v>379</v>
      </c>
      <c r="D77" s="3">
        <v>2</v>
      </c>
      <c r="E77" s="11"/>
      <c r="F77" s="79">
        <f t="shared" si="1"/>
        <v>0</v>
      </c>
      <c r="G77"/>
      <c r="H77"/>
      <c r="I77"/>
    </row>
    <row r="78" spans="1:9" ht="21.75" customHeight="1">
      <c r="A78" s="3">
        <v>72</v>
      </c>
      <c r="B78" s="75" t="s">
        <v>116</v>
      </c>
      <c r="C78" s="19" t="s">
        <v>379</v>
      </c>
      <c r="D78" s="3">
        <v>2</v>
      </c>
      <c r="E78" s="11"/>
      <c r="F78" s="79">
        <f t="shared" si="1"/>
        <v>0</v>
      </c>
      <c r="G78"/>
      <c r="H78"/>
      <c r="I78"/>
    </row>
    <row r="79" spans="1:9" ht="21.75" customHeight="1">
      <c r="A79" s="3">
        <v>73</v>
      </c>
      <c r="B79" s="75" t="s">
        <v>117</v>
      </c>
      <c r="C79" s="19" t="s">
        <v>380</v>
      </c>
      <c r="D79" s="3">
        <v>6</v>
      </c>
      <c r="E79" s="11"/>
      <c r="F79" s="79">
        <f t="shared" si="1"/>
        <v>0</v>
      </c>
      <c r="G79"/>
      <c r="H79"/>
      <c r="I79"/>
    </row>
    <row r="80" spans="1:9" ht="21.75" customHeight="1">
      <c r="A80" s="3">
        <v>74</v>
      </c>
      <c r="B80" s="75" t="s">
        <v>118</v>
      </c>
      <c r="C80" s="19" t="s">
        <v>381</v>
      </c>
      <c r="D80" s="3">
        <v>2</v>
      </c>
      <c r="E80" s="11"/>
      <c r="F80" s="79">
        <f t="shared" si="1"/>
        <v>0</v>
      </c>
      <c r="G80"/>
      <c r="H80"/>
      <c r="I80"/>
    </row>
    <row r="81" spans="1:9" ht="21.75" customHeight="1">
      <c r="A81" s="3">
        <v>75</v>
      </c>
      <c r="B81" s="75" t="s">
        <v>119</v>
      </c>
      <c r="C81" s="19" t="s">
        <v>382</v>
      </c>
      <c r="D81" s="3">
        <v>1</v>
      </c>
      <c r="E81" s="11"/>
      <c r="F81" s="79">
        <f t="shared" si="1"/>
        <v>0</v>
      </c>
      <c r="G81"/>
      <c r="H81"/>
      <c r="I81"/>
    </row>
    <row r="82" spans="1:9" ht="21.75" customHeight="1">
      <c r="A82" s="3">
        <v>76</v>
      </c>
      <c r="B82" s="75" t="s">
        <v>120</v>
      </c>
      <c r="C82" s="19" t="s">
        <v>383</v>
      </c>
      <c r="D82" s="3">
        <v>1</v>
      </c>
      <c r="E82" s="11"/>
      <c r="F82" s="79">
        <f t="shared" si="1"/>
        <v>0</v>
      </c>
      <c r="G82"/>
      <c r="H82"/>
      <c r="I82"/>
    </row>
    <row r="83" spans="1:9" ht="21.75" customHeight="1">
      <c r="A83" s="3">
        <v>77</v>
      </c>
      <c r="B83" s="75" t="s">
        <v>121</v>
      </c>
      <c r="C83" s="19" t="s">
        <v>384</v>
      </c>
      <c r="D83" s="3">
        <v>2</v>
      </c>
      <c r="E83" s="11"/>
      <c r="F83" s="79">
        <f t="shared" si="1"/>
        <v>0</v>
      </c>
      <c r="G83"/>
      <c r="H83"/>
      <c r="I83"/>
    </row>
    <row r="84" spans="1:9" ht="21.75" customHeight="1">
      <c r="A84" s="3">
        <v>78</v>
      </c>
      <c r="B84" s="75" t="s">
        <v>122</v>
      </c>
      <c r="C84" s="19" t="s">
        <v>385</v>
      </c>
      <c r="D84" s="3">
        <v>4</v>
      </c>
      <c r="E84" s="11"/>
      <c r="F84" s="79">
        <f t="shared" si="1"/>
        <v>0</v>
      </c>
      <c r="G84"/>
      <c r="H84"/>
      <c r="I84"/>
    </row>
    <row r="85" spans="1:9" ht="21.75" customHeight="1">
      <c r="A85" s="3">
        <v>79</v>
      </c>
      <c r="B85" s="75" t="s">
        <v>123</v>
      </c>
      <c r="C85" s="19" t="s">
        <v>385</v>
      </c>
      <c r="D85" s="3">
        <v>4</v>
      </c>
      <c r="E85" s="11"/>
      <c r="F85" s="79">
        <f t="shared" si="1"/>
        <v>0</v>
      </c>
      <c r="G85"/>
      <c r="H85"/>
      <c r="I85"/>
    </row>
    <row r="86" spans="1:9" ht="21.75" customHeight="1">
      <c r="A86" s="3">
        <v>80</v>
      </c>
      <c r="B86" s="75" t="s">
        <v>124</v>
      </c>
      <c r="C86" s="19" t="s">
        <v>386</v>
      </c>
      <c r="D86" s="3">
        <v>3</v>
      </c>
      <c r="E86" s="11"/>
      <c r="F86" s="79">
        <f t="shared" si="1"/>
        <v>0</v>
      </c>
      <c r="G86"/>
      <c r="H86"/>
      <c r="I86"/>
    </row>
    <row r="87" spans="1:9" ht="21.75" customHeight="1">
      <c r="A87" s="3">
        <v>81</v>
      </c>
      <c r="B87" s="75" t="s">
        <v>125</v>
      </c>
      <c r="C87" s="19" t="s">
        <v>387</v>
      </c>
      <c r="D87" s="3">
        <v>3</v>
      </c>
      <c r="E87" s="11"/>
      <c r="F87" s="79">
        <f t="shared" si="1"/>
        <v>0</v>
      </c>
      <c r="G87"/>
      <c r="H87"/>
      <c r="I87"/>
    </row>
    <row r="88" spans="1:9" ht="21.75" customHeight="1">
      <c r="A88" s="3">
        <v>82</v>
      </c>
      <c r="B88" s="75" t="s">
        <v>126</v>
      </c>
      <c r="C88" s="19" t="s">
        <v>388</v>
      </c>
      <c r="D88" s="3">
        <v>3</v>
      </c>
      <c r="E88" s="11"/>
      <c r="F88" s="79">
        <f t="shared" si="1"/>
        <v>0</v>
      </c>
      <c r="G88"/>
      <c r="H88"/>
      <c r="I88"/>
    </row>
    <row r="89" spans="1:9" ht="21.75" customHeight="1">
      <c r="A89" s="3">
        <v>83</v>
      </c>
      <c r="B89" s="75" t="s">
        <v>127</v>
      </c>
      <c r="C89" s="19" t="s">
        <v>389</v>
      </c>
      <c r="D89" s="3">
        <v>4</v>
      </c>
      <c r="E89" s="11"/>
      <c r="F89" s="79">
        <f t="shared" si="1"/>
        <v>0</v>
      </c>
      <c r="G89"/>
      <c r="H89"/>
      <c r="I89"/>
    </row>
    <row r="90" spans="1:9" ht="21.75" customHeight="1">
      <c r="A90" s="3">
        <v>84</v>
      </c>
      <c r="B90" s="75" t="s">
        <v>128</v>
      </c>
      <c r="C90" s="19" t="s">
        <v>390</v>
      </c>
      <c r="D90" s="3">
        <v>1</v>
      </c>
      <c r="E90" s="11"/>
      <c r="F90" s="79">
        <f t="shared" si="1"/>
        <v>0</v>
      </c>
      <c r="G90"/>
      <c r="H90"/>
      <c r="I90"/>
    </row>
    <row r="91" spans="1:9" ht="21.75" customHeight="1">
      <c r="A91" s="3">
        <v>85</v>
      </c>
      <c r="B91" s="75" t="s">
        <v>129</v>
      </c>
      <c r="C91" s="19" t="s">
        <v>391</v>
      </c>
      <c r="D91" s="3">
        <v>2</v>
      </c>
      <c r="E91" s="11"/>
      <c r="F91" s="79">
        <f t="shared" si="1"/>
        <v>0</v>
      </c>
      <c r="G91"/>
      <c r="H91"/>
      <c r="I91"/>
    </row>
    <row r="92" spans="1:9" ht="21.75" customHeight="1">
      <c r="A92" s="3">
        <v>86</v>
      </c>
      <c r="B92" s="75" t="s">
        <v>130</v>
      </c>
      <c r="C92" s="19" t="s">
        <v>392</v>
      </c>
      <c r="D92" s="3">
        <v>1</v>
      </c>
      <c r="E92" s="11"/>
      <c r="F92" s="79">
        <f t="shared" si="1"/>
        <v>0</v>
      </c>
      <c r="G92"/>
      <c r="H92"/>
      <c r="I92"/>
    </row>
    <row r="93" spans="1:9" ht="21.75" customHeight="1">
      <c r="A93" s="3">
        <v>87</v>
      </c>
      <c r="B93" s="75" t="s">
        <v>131</v>
      </c>
      <c r="C93" s="19" t="s">
        <v>393</v>
      </c>
      <c r="D93" s="3">
        <v>2</v>
      </c>
      <c r="E93" s="11"/>
      <c r="F93" s="79">
        <f t="shared" si="1"/>
        <v>0</v>
      </c>
      <c r="G93"/>
      <c r="H93"/>
      <c r="I93"/>
    </row>
    <row r="94" spans="1:9" ht="21.75" customHeight="1">
      <c r="A94" s="3">
        <v>88</v>
      </c>
      <c r="B94" s="75" t="s">
        <v>132</v>
      </c>
      <c r="C94" s="19" t="s">
        <v>394</v>
      </c>
      <c r="D94" s="3">
        <v>2</v>
      </c>
      <c r="E94" s="11"/>
      <c r="F94" s="79">
        <f t="shared" si="1"/>
        <v>0</v>
      </c>
      <c r="G94"/>
      <c r="H94"/>
      <c r="I94"/>
    </row>
    <row r="95" spans="1:9" ht="21.75" customHeight="1">
      <c r="A95" s="3">
        <v>89</v>
      </c>
      <c r="B95" s="75" t="s">
        <v>133</v>
      </c>
      <c r="C95" s="19" t="s">
        <v>395</v>
      </c>
      <c r="D95" s="3">
        <v>2</v>
      </c>
      <c r="E95" s="11"/>
      <c r="F95" s="79">
        <f t="shared" si="1"/>
        <v>0</v>
      </c>
      <c r="G95"/>
      <c r="H95"/>
      <c r="I95"/>
    </row>
    <row r="96" spans="1:9" ht="21.75" customHeight="1">
      <c r="A96" s="3">
        <v>90</v>
      </c>
      <c r="B96" s="75" t="s">
        <v>134</v>
      </c>
      <c r="C96" s="19" t="s">
        <v>396</v>
      </c>
      <c r="D96" s="3">
        <v>3</v>
      </c>
      <c r="E96" s="11"/>
      <c r="F96" s="79">
        <f t="shared" si="1"/>
        <v>0</v>
      </c>
      <c r="G96"/>
      <c r="H96"/>
      <c r="I96"/>
    </row>
    <row r="97" spans="1:6" ht="21.75" customHeight="1">
      <c r="A97" s="3">
        <v>91</v>
      </c>
      <c r="B97" s="75" t="s">
        <v>135</v>
      </c>
      <c r="C97" s="26" t="s">
        <v>396</v>
      </c>
      <c r="D97" s="3">
        <v>3</v>
      </c>
      <c r="E97" s="11"/>
      <c r="F97" s="79">
        <f t="shared" si="1"/>
        <v>0</v>
      </c>
    </row>
    <row r="98" spans="1:6" ht="21.75" customHeight="1">
      <c r="A98" s="3">
        <v>92</v>
      </c>
      <c r="B98" s="75" t="s">
        <v>136</v>
      </c>
      <c r="C98" s="19" t="s">
        <v>397</v>
      </c>
      <c r="D98" s="3">
        <v>1</v>
      </c>
      <c r="E98" s="11"/>
      <c r="F98" s="79">
        <f t="shared" si="1"/>
        <v>0</v>
      </c>
    </row>
    <row r="99" spans="1:6" ht="21.75" customHeight="1">
      <c r="A99" s="3">
        <v>93</v>
      </c>
      <c r="B99" s="75" t="s">
        <v>137</v>
      </c>
      <c r="C99" s="19" t="s">
        <v>398</v>
      </c>
      <c r="D99" s="3">
        <v>2</v>
      </c>
      <c r="E99" s="11"/>
      <c r="F99" s="79">
        <f t="shared" si="1"/>
        <v>0</v>
      </c>
    </row>
    <row r="100" spans="1:6" ht="21.75" customHeight="1">
      <c r="A100" s="3">
        <v>94</v>
      </c>
      <c r="B100" s="75" t="s">
        <v>138</v>
      </c>
      <c r="C100" s="19" t="s">
        <v>399</v>
      </c>
      <c r="D100" s="3">
        <v>2</v>
      </c>
      <c r="E100" s="11"/>
      <c r="F100" s="79">
        <f t="shared" si="1"/>
        <v>0</v>
      </c>
    </row>
    <row r="101" spans="1:6" ht="21.75" customHeight="1">
      <c r="A101" s="3">
        <v>95</v>
      </c>
      <c r="B101" s="75" t="s">
        <v>139</v>
      </c>
      <c r="C101" s="19" t="s">
        <v>400</v>
      </c>
      <c r="D101" s="3">
        <v>2</v>
      </c>
      <c r="E101" s="11"/>
      <c r="F101" s="79">
        <f t="shared" si="1"/>
        <v>0</v>
      </c>
    </row>
    <row r="102" spans="1:6" ht="21.75" customHeight="1">
      <c r="A102" s="3">
        <v>96</v>
      </c>
      <c r="B102" s="75" t="s">
        <v>140</v>
      </c>
      <c r="C102" s="19" t="s">
        <v>401</v>
      </c>
      <c r="D102" s="3">
        <v>3</v>
      </c>
      <c r="E102" s="11"/>
      <c r="F102" s="79">
        <f t="shared" si="1"/>
        <v>0</v>
      </c>
    </row>
    <row r="103" spans="1:6" ht="21.75" customHeight="1">
      <c r="A103" s="3">
        <v>97</v>
      </c>
      <c r="B103" s="75" t="s">
        <v>141</v>
      </c>
      <c r="C103" s="19" t="s">
        <v>401</v>
      </c>
      <c r="D103" s="3">
        <v>3</v>
      </c>
      <c r="E103" s="11"/>
      <c r="F103" s="79">
        <f t="shared" si="1"/>
        <v>0</v>
      </c>
    </row>
    <row r="104" spans="1:6" ht="21.75" customHeight="1">
      <c r="A104" s="3">
        <v>98</v>
      </c>
      <c r="B104" s="75" t="s">
        <v>142</v>
      </c>
      <c r="C104" s="19" t="s">
        <v>403</v>
      </c>
      <c r="D104" s="3">
        <v>2</v>
      </c>
      <c r="E104" s="11"/>
      <c r="F104" s="79">
        <f t="shared" si="1"/>
        <v>0</v>
      </c>
    </row>
    <row r="105" spans="1:6" ht="21.75" customHeight="1">
      <c r="A105" s="3">
        <v>99</v>
      </c>
      <c r="B105" s="75" t="s">
        <v>143</v>
      </c>
      <c r="C105" s="19" t="s">
        <v>404</v>
      </c>
      <c r="D105" s="3">
        <v>2</v>
      </c>
      <c r="E105" s="11"/>
      <c r="F105" s="79">
        <f t="shared" si="1"/>
        <v>0</v>
      </c>
    </row>
    <row r="106" spans="1:7" ht="21.75" customHeight="1">
      <c r="A106" s="3">
        <v>100</v>
      </c>
      <c r="B106" s="75" t="s">
        <v>144</v>
      </c>
      <c r="C106" s="19" t="s">
        <v>405</v>
      </c>
      <c r="D106" s="3">
        <v>2</v>
      </c>
      <c r="E106" s="11"/>
      <c r="F106" s="79">
        <f t="shared" si="1"/>
        <v>0</v>
      </c>
      <c r="G106" s="22"/>
    </row>
    <row r="107" spans="1:6" ht="21.75" customHeight="1">
      <c r="A107" s="3">
        <v>101</v>
      </c>
      <c r="B107" s="75" t="s">
        <v>145</v>
      </c>
      <c r="C107" s="19" t="s">
        <v>406</v>
      </c>
      <c r="D107" s="3">
        <v>2</v>
      </c>
      <c r="E107" s="11"/>
      <c r="F107" s="79">
        <f t="shared" si="1"/>
        <v>0</v>
      </c>
    </row>
    <row r="108" spans="1:6" ht="21.75" customHeight="1">
      <c r="A108" s="3">
        <v>102</v>
      </c>
      <c r="B108" s="75" t="s">
        <v>146</v>
      </c>
      <c r="C108" s="19" t="s">
        <v>407</v>
      </c>
      <c r="D108" s="3">
        <v>2</v>
      </c>
      <c r="E108" s="11"/>
      <c r="F108" s="79">
        <f t="shared" si="1"/>
        <v>0</v>
      </c>
    </row>
    <row r="109" spans="1:6" ht="21.75" customHeight="1">
      <c r="A109" s="3">
        <v>103</v>
      </c>
      <c r="B109" s="75" t="s">
        <v>147</v>
      </c>
      <c r="C109" s="19" t="s">
        <v>408</v>
      </c>
      <c r="D109" s="3">
        <v>2</v>
      </c>
      <c r="E109" s="11"/>
      <c r="F109" s="79">
        <f t="shared" si="1"/>
        <v>0</v>
      </c>
    </row>
    <row r="110" spans="1:6" ht="21.75" customHeight="1">
      <c r="A110" s="3">
        <v>104</v>
      </c>
      <c r="B110" s="75" t="s">
        <v>148</v>
      </c>
      <c r="C110" s="19" t="s">
        <v>409</v>
      </c>
      <c r="D110" s="3">
        <v>2</v>
      </c>
      <c r="E110" s="11"/>
      <c r="F110" s="79">
        <f t="shared" si="1"/>
        <v>0</v>
      </c>
    </row>
    <row r="111" spans="1:6" ht="21.75" customHeight="1">
      <c r="A111" s="3">
        <v>105</v>
      </c>
      <c r="B111" s="75" t="s">
        <v>149</v>
      </c>
      <c r="C111" s="19" t="s">
        <v>410</v>
      </c>
      <c r="D111" s="3">
        <v>1</v>
      </c>
      <c r="E111" s="11"/>
      <c r="F111" s="79">
        <f t="shared" si="1"/>
        <v>0</v>
      </c>
    </row>
    <row r="112" spans="1:9" ht="21.75" customHeight="1">
      <c r="A112" s="3">
        <v>106</v>
      </c>
      <c r="B112" s="75" t="s">
        <v>150</v>
      </c>
      <c r="C112" s="19" t="s">
        <v>411</v>
      </c>
      <c r="D112" s="3">
        <v>3</v>
      </c>
      <c r="E112" s="11"/>
      <c r="F112" s="79">
        <f t="shared" si="1"/>
        <v>0</v>
      </c>
      <c r="H112" s="23"/>
      <c r="I112" s="24"/>
    </row>
    <row r="113" spans="1:9" ht="21.75" customHeight="1">
      <c r="A113" s="3">
        <v>107</v>
      </c>
      <c r="B113" s="75" t="s">
        <v>151</v>
      </c>
      <c r="C113" s="19" t="s">
        <v>412</v>
      </c>
      <c r="D113" s="3">
        <v>2</v>
      </c>
      <c r="E113" s="11"/>
      <c r="F113" s="79">
        <f t="shared" si="1"/>
        <v>0</v>
      </c>
      <c r="H113" s="25"/>
      <c r="I113"/>
    </row>
    <row r="114" spans="1:9" ht="21.75" customHeight="1">
      <c r="A114" s="3">
        <v>108</v>
      </c>
      <c r="B114" s="75" t="s">
        <v>152</v>
      </c>
      <c r="C114" s="26" t="s">
        <v>154</v>
      </c>
      <c r="D114" s="3">
        <v>1</v>
      </c>
      <c r="E114" s="11"/>
      <c r="F114" s="79">
        <f t="shared" si="1"/>
        <v>0</v>
      </c>
      <c r="I114"/>
    </row>
    <row r="115" spans="1:9" ht="21.75" customHeight="1">
      <c r="A115" s="3">
        <v>109</v>
      </c>
      <c r="B115" s="75" t="s">
        <v>153</v>
      </c>
      <c r="C115" s="26" t="s">
        <v>156</v>
      </c>
      <c r="D115" s="3">
        <v>1</v>
      </c>
      <c r="E115" s="11"/>
      <c r="F115" s="79">
        <f t="shared" si="1"/>
        <v>0</v>
      </c>
      <c r="I115"/>
    </row>
    <row r="116" spans="1:9" ht="21.75" customHeight="1">
      <c r="A116" s="3">
        <v>110</v>
      </c>
      <c r="B116" s="75" t="s">
        <v>155</v>
      </c>
      <c r="C116" s="26" t="s">
        <v>158</v>
      </c>
      <c r="D116" s="3">
        <v>1</v>
      </c>
      <c r="E116" s="11"/>
      <c r="F116" s="79">
        <f t="shared" si="1"/>
        <v>0</v>
      </c>
      <c r="I116"/>
    </row>
    <row r="117" spans="1:9" ht="21.75" customHeight="1">
      <c r="A117" s="3">
        <v>111</v>
      </c>
      <c r="B117" s="75" t="s">
        <v>157</v>
      </c>
      <c r="C117" s="26" t="s">
        <v>160</v>
      </c>
      <c r="D117" s="3">
        <v>1</v>
      </c>
      <c r="E117" s="11"/>
      <c r="F117" s="79">
        <f t="shared" si="1"/>
        <v>0</v>
      </c>
      <c r="I117"/>
    </row>
    <row r="118" spans="1:9" ht="21.75" customHeight="1">
      <c r="A118" s="3">
        <v>112</v>
      </c>
      <c r="B118" s="75" t="s">
        <v>159</v>
      </c>
      <c r="C118" s="26" t="s">
        <v>162</v>
      </c>
      <c r="D118" s="3">
        <v>1</v>
      </c>
      <c r="E118" s="11"/>
      <c r="F118" s="79">
        <f t="shared" si="1"/>
        <v>0</v>
      </c>
      <c r="I118"/>
    </row>
    <row r="119" spans="1:9" ht="21.75" customHeight="1">
      <c r="A119" s="3">
        <v>113</v>
      </c>
      <c r="B119" s="75" t="s">
        <v>161</v>
      </c>
      <c r="C119" s="26" t="s">
        <v>164</v>
      </c>
      <c r="D119" s="3">
        <v>1</v>
      </c>
      <c r="E119" s="11"/>
      <c r="F119" s="79">
        <f t="shared" si="1"/>
        <v>0</v>
      </c>
      <c r="I119"/>
    </row>
    <row r="120" spans="1:9" ht="21.75" customHeight="1">
      <c r="A120" s="3">
        <v>114</v>
      </c>
      <c r="B120" s="75" t="s">
        <v>163</v>
      </c>
      <c r="C120" s="26" t="s">
        <v>166</v>
      </c>
      <c r="D120" s="3">
        <v>2</v>
      </c>
      <c r="E120" s="11"/>
      <c r="F120" s="79">
        <f aca="true" t="shared" si="2" ref="F120:F127">E120*D120</f>
        <v>0</v>
      </c>
      <c r="I120"/>
    </row>
    <row r="121" spans="1:9" ht="21.75" customHeight="1">
      <c r="A121" s="3">
        <v>115</v>
      </c>
      <c r="B121" s="75" t="s">
        <v>165</v>
      </c>
      <c r="C121" s="26" t="s">
        <v>168</v>
      </c>
      <c r="D121" s="3">
        <v>1</v>
      </c>
      <c r="E121" s="11"/>
      <c r="F121" s="79">
        <f t="shared" si="2"/>
        <v>0</v>
      </c>
      <c r="I121"/>
    </row>
    <row r="122" spans="1:9" ht="21.75" customHeight="1">
      <c r="A122" s="3">
        <v>116</v>
      </c>
      <c r="B122" s="75" t="s">
        <v>167</v>
      </c>
      <c r="C122" s="26" t="s">
        <v>170</v>
      </c>
      <c r="D122" s="3">
        <v>1</v>
      </c>
      <c r="E122" s="11"/>
      <c r="F122" s="79">
        <f t="shared" si="2"/>
        <v>0</v>
      </c>
      <c r="I122"/>
    </row>
    <row r="123" spans="1:9" ht="21.75" customHeight="1">
      <c r="A123" s="3">
        <v>117</v>
      </c>
      <c r="B123" s="75" t="s">
        <v>169</v>
      </c>
      <c r="C123" s="26" t="s">
        <v>172</v>
      </c>
      <c r="D123" s="3">
        <v>2</v>
      </c>
      <c r="E123" s="11"/>
      <c r="F123" s="79">
        <f t="shared" si="2"/>
        <v>0</v>
      </c>
      <c r="I123"/>
    </row>
    <row r="124" spans="1:9" ht="21.75" customHeight="1">
      <c r="A124" s="3">
        <v>118</v>
      </c>
      <c r="B124" s="75" t="s">
        <v>171</v>
      </c>
      <c r="C124" s="26" t="s">
        <v>174</v>
      </c>
      <c r="D124" s="3">
        <v>1</v>
      </c>
      <c r="E124" s="11"/>
      <c r="F124" s="79">
        <f t="shared" si="2"/>
        <v>0</v>
      </c>
      <c r="I124"/>
    </row>
    <row r="125" spans="1:9" ht="21.75" customHeight="1">
      <c r="A125" s="3">
        <v>119</v>
      </c>
      <c r="B125" s="75" t="s">
        <v>173</v>
      </c>
      <c r="C125" s="26" t="s">
        <v>176</v>
      </c>
      <c r="D125" s="3">
        <v>2</v>
      </c>
      <c r="E125" s="11"/>
      <c r="F125" s="79">
        <f t="shared" si="2"/>
        <v>0</v>
      </c>
      <c r="I125"/>
    </row>
    <row r="126" spans="1:9" ht="21.75" customHeight="1">
      <c r="A126" s="3">
        <v>120</v>
      </c>
      <c r="B126" s="75" t="s">
        <v>175</v>
      </c>
      <c r="C126" s="26" t="s">
        <v>178</v>
      </c>
      <c r="D126" s="3">
        <v>1</v>
      </c>
      <c r="E126" s="11"/>
      <c r="F126" s="79">
        <f t="shared" si="2"/>
        <v>0</v>
      </c>
      <c r="I126"/>
    </row>
    <row r="127" spans="1:9" ht="21.75" customHeight="1">
      <c r="A127" s="3">
        <v>121</v>
      </c>
      <c r="B127" s="75" t="s">
        <v>177</v>
      </c>
      <c r="C127" s="26" t="s">
        <v>413</v>
      </c>
      <c r="D127" s="3">
        <v>1</v>
      </c>
      <c r="E127" s="11"/>
      <c r="F127" s="79">
        <f t="shared" si="2"/>
        <v>0</v>
      </c>
      <c r="I127"/>
    </row>
    <row r="128" spans="1:9" ht="21.75" customHeight="1">
      <c r="A128" s="85"/>
      <c r="B128" s="86"/>
      <c r="C128" s="86"/>
      <c r="D128" s="86"/>
      <c r="E128" s="87"/>
      <c r="F128" s="16">
        <f>SUM(F55:F127)</f>
        <v>0</v>
      </c>
      <c r="I128"/>
    </row>
    <row r="129" spans="1:9" ht="21.75" customHeight="1">
      <c r="A129" s="83" t="s">
        <v>360</v>
      </c>
      <c r="B129" s="84"/>
      <c r="C129" s="81" t="s">
        <v>414</v>
      </c>
      <c r="D129" s="82"/>
      <c r="E129" s="82"/>
      <c r="F129" s="88"/>
      <c r="G129"/>
      <c r="H129"/>
      <c r="I129"/>
    </row>
    <row r="130" spans="1:9" ht="21.75" customHeight="1">
      <c r="A130" s="3">
        <v>122</v>
      </c>
      <c r="B130" s="9" t="s">
        <v>179</v>
      </c>
      <c r="C130" s="19" t="s">
        <v>416</v>
      </c>
      <c r="D130" s="3">
        <v>276</v>
      </c>
      <c r="E130" s="11"/>
      <c r="F130" s="12">
        <f>E130*D130</f>
        <v>0</v>
      </c>
      <c r="G130"/>
      <c r="H130"/>
      <c r="I130"/>
    </row>
    <row r="131" spans="1:9" ht="21.75" customHeight="1">
      <c r="A131" s="3">
        <v>123</v>
      </c>
      <c r="B131" s="9" t="s">
        <v>180</v>
      </c>
      <c r="C131" s="19" t="s">
        <v>415</v>
      </c>
      <c r="D131" s="3">
        <v>276</v>
      </c>
      <c r="E131" s="11"/>
      <c r="F131" s="12">
        <f aca="true" t="shared" si="3" ref="F131:F141">E131*D131</f>
        <v>0</v>
      </c>
      <c r="G131"/>
      <c r="H131"/>
      <c r="I131"/>
    </row>
    <row r="132" spans="1:9" ht="21.75" customHeight="1">
      <c r="A132" s="3">
        <v>124</v>
      </c>
      <c r="B132" s="75" t="s">
        <v>181</v>
      </c>
      <c r="C132" s="19" t="s">
        <v>402</v>
      </c>
      <c r="D132" s="3">
        <v>276</v>
      </c>
      <c r="E132" s="11"/>
      <c r="F132" s="12">
        <f t="shared" si="3"/>
        <v>0</v>
      </c>
      <c r="G132"/>
      <c r="H132"/>
      <c r="I132"/>
    </row>
    <row r="133" spans="1:9" ht="21.75" customHeight="1">
      <c r="A133" s="3">
        <v>125</v>
      </c>
      <c r="B133" s="75" t="s">
        <v>182</v>
      </c>
      <c r="C133" s="19" t="s">
        <v>417</v>
      </c>
      <c r="D133" s="3">
        <v>276</v>
      </c>
      <c r="E133" s="11"/>
      <c r="F133" s="12">
        <f t="shared" si="3"/>
        <v>0</v>
      </c>
      <c r="G133"/>
      <c r="H133"/>
      <c r="I133"/>
    </row>
    <row r="134" spans="1:9" ht="21.75" customHeight="1">
      <c r="A134" s="3">
        <v>126</v>
      </c>
      <c r="B134" s="75" t="s">
        <v>183</v>
      </c>
      <c r="C134" s="19" t="s">
        <v>418</v>
      </c>
      <c r="D134" s="3">
        <v>276</v>
      </c>
      <c r="E134" s="11"/>
      <c r="F134" s="12">
        <f t="shared" si="3"/>
        <v>0</v>
      </c>
      <c r="G134"/>
      <c r="H134"/>
      <c r="I134"/>
    </row>
    <row r="135" spans="1:9" ht="21.75" customHeight="1">
      <c r="A135" s="3">
        <v>127</v>
      </c>
      <c r="B135" s="75" t="s">
        <v>184</v>
      </c>
      <c r="C135" s="19" t="s">
        <v>418</v>
      </c>
      <c r="D135" s="3">
        <v>276</v>
      </c>
      <c r="E135" s="11"/>
      <c r="F135" s="12">
        <f t="shared" si="3"/>
        <v>0</v>
      </c>
      <c r="G135"/>
      <c r="H135"/>
      <c r="I135"/>
    </row>
    <row r="136" spans="1:9" ht="21.75" customHeight="1">
      <c r="A136" s="3">
        <v>128</v>
      </c>
      <c r="B136" s="75" t="s">
        <v>185</v>
      </c>
      <c r="C136" s="19" t="s">
        <v>419</v>
      </c>
      <c r="D136" s="3">
        <v>276</v>
      </c>
      <c r="E136" s="11"/>
      <c r="F136" s="12">
        <f t="shared" si="3"/>
        <v>0</v>
      </c>
      <c r="G136"/>
      <c r="H136"/>
      <c r="I136"/>
    </row>
    <row r="137" spans="1:9" ht="21.75" customHeight="1">
      <c r="A137" s="3">
        <v>129</v>
      </c>
      <c r="B137" s="75" t="s">
        <v>186</v>
      </c>
      <c r="C137" s="19" t="s">
        <v>420</v>
      </c>
      <c r="D137" s="3">
        <v>276</v>
      </c>
      <c r="E137" s="11"/>
      <c r="F137" s="12">
        <f t="shared" si="3"/>
        <v>0</v>
      </c>
      <c r="G137"/>
      <c r="H137"/>
      <c r="I137"/>
    </row>
    <row r="138" spans="1:9" ht="21.75" customHeight="1">
      <c r="A138" s="3">
        <v>130</v>
      </c>
      <c r="B138" s="75" t="s">
        <v>187</v>
      </c>
      <c r="C138" s="19" t="s">
        <v>416</v>
      </c>
      <c r="D138" s="3">
        <v>12</v>
      </c>
      <c r="E138" s="11"/>
      <c r="F138" s="12">
        <f t="shared" si="3"/>
        <v>0</v>
      </c>
      <c r="G138"/>
      <c r="H138"/>
      <c r="I138"/>
    </row>
    <row r="139" spans="1:9" ht="21.75" customHeight="1">
      <c r="A139" s="3">
        <v>131</v>
      </c>
      <c r="B139" s="75" t="s">
        <v>188</v>
      </c>
      <c r="C139" s="19" t="s">
        <v>421</v>
      </c>
      <c r="D139" s="3">
        <v>12</v>
      </c>
      <c r="E139" s="11"/>
      <c r="F139" s="12">
        <f t="shared" si="3"/>
        <v>0</v>
      </c>
      <c r="G139"/>
      <c r="H139"/>
      <c r="I139"/>
    </row>
    <row r="140" spans="1:9" ht="21.75" customHeight="1">
      <c r="A140" s="3">
        <v>132</v>
      </c>
      <c r="B140" s="75" t="s">
        <v>189</v>
      </c>
      <c r="C140" s="19" t="s">
        <v>402</v>
      </c>
      <c r="D140" s="3">
        <v>12</v>
      </c>
      <c r="E140" s="11"/>
      <c r="F140" s="12">
        <f t="shared" si="3"/>
        <v>0</v>
      </c>
      <c r="G140"/>
      <c r="H140"/>
      <c r="I140"/>
    </row>
    <row r="141" spans="1:9" ht="21.75" customHeight="1">
      <c r="A141" s="3">
        <v>133</v>
      </c>
      <c r="B141" s="75" t="s">
        <v>190</v>
      </c>
      <c r="C141" s="19" t="s">
        <v>422</v>
      </c>
      <c r="D141" s="3">
        <v>12</v>
      </c>
      <c r="E141" s="11"/>
      <c r="F141" s="12">
        <f t="shared" si="3"/>
        <v>0</v>
      </c>
      <c r="G141"/>
      <c r="H141"/>
      <c r="I141"/>
    </row>
    <row r="142" spans="1:9" ht="21.75" customHeight="1">
      <c r="A142" s="85"/>
      <c r="B142" s="86"/>
      <c r="C142" s="86"/>
      <c r="D142" s="86"/>
      <c r="E142" s="87"/>
      <c r="F142" s="16">
        <f>SUM(F130:F141)</f>
        <v>0</v>
      </c>
      <c r="G142"/>
      <c r="H142"/>
      <c r="I142"/>
    </row>
    <row r="143" spans="1:9" ht="21.75" customHeight="1">
      <c r="A143" s="83" t="s">
        <v>423</v>
      </c>
      <c r="B143" s="84"/>
      <c r="C143" s="74" t="s">
        <v>191</v>
      </c>
      <c r="D143" s="89"/>
      <c r="E143" s="90"/>
      <c r="F143" s="90"/>
      <c r="G143"/>
      <c r="H143"/>
      <c r="I143"/>
    </row>
    <row r="144" spans="1:9" ht="21.75" customHeight="1">
      <c r="A144" s="3">
        <v>134</v>
      </c>
      <c r="B144" s="9" t="s">
        <v>192</v>
      </c>
      <c r="C144" s="10" t="s">
        <v>193</v>
      </c>
      <c r="D144" s="3">
        <v>2</v>
      </c>
      <c r="E144" s="11"/>
      <c r="F144" s="12">
        <f>E144*D144</f>
        <v>0</v>
      </c>
      <c r="G144"/>
      <c r="H144"/>
      <c r="I144"/>
    </row>
    <row r="145" spans="1:11" ht="21.75" customHeight="1">
      <c r="A145" s="3">
        <v>135</v>
      </c>
      <c r="B145" s="9" t="s">
        <v>194</v>
      </c>
      <c r="C145" s="10" t="s">
        <v>195</v>
      </c>
      <c r="D145" s="3">
        <v>1</v>
      </c>
      <c r="E145" s="11"/>
      <c r="F145" s="12">
        <f aca="true" t="shared" si="4" ref="F145:F163">E145*D145</f>
        <v>0</v>
      </c>
      <c r="G145" s="28"/>
      <c r="H145" s="28"/>
      <c r="I145" s="29"/>
      <c r="J145" s="30"/>
      <c r="K145" s="31"/>
    </row>
    <row r="146" spans="1:11" ht="21.75" customHeight="1">
      <c r="A146" s="3">
        <v>136</v>
      </c>
      <c r="B146" s="9" t="s">
        <v>196</v>
      </c>
      <c r="C146" s="10" t="s">
        <v>197</v>
      </c>
      <c r="D146" s="3">
        <v>1</v>
      </c>
      <c r="E146" s="11"/>
      <c r="F146" s="12">
        <f t="shared" si="4"/>
        <v>0</v>
      </c>
      <c r="G146" s="28"/>
      <c r="H146" s="28"/>
      <c r="I146" s="29"/>
      <c r="J146" s="30"/>
      <c r="K146" s="31"/>
    </row>
    <row r="147" spans="1:11" ht="21.75" customHeight="1">
      <c r="A147" s="3">
        <v>137</v>
      </c>
      <c r="B147" s="9" t="s">
        <v>198</v>
      </c>
      <c r="C147" s="14" t="s">
        <v>199</v>
      </c>
      <c r="D147" s="3">
        <v>1</v>
      </c>
      <c r="E147" s="11"/>
      <c r="F147" s="12">
        <f t="shared" si="4"/>
        <v>0</v>
      </c>
      <c r="G147" s="28"/>
      <c r="H147" s="28"/>
      <c r="I147" s="29"/>
      <c r="J147" s="30"/>
      <c r="K147" s="31"/>
    </row>
    <row r="148" spans="1:11" ht="21.75" customHeight="1">
      <c r="A148" s="3">
        <v>138</v>
      </c>
      <c r="B148" s="9" t="s">
        <v>200</v>
      </c>
      <c r="C148" s="10" t="s">
        <v>201</v>
      </c>
      <c r="D148" s="3">
        <v>1</v>
      </c>
      <c r="E148" s="11"/>
      <c r="F148" s="12">
        <f t="shared" si="4"/>
        <v>0</v>
      </c>
      <c r="G148" s="28"/>
      <c r="H148" s="28"/>
      <c r="I148" s="29"/>
      <c r="J148" s="30"/>
      <c r="K148" s="31"/>
    </row>
    <row r="149" spans="1:11" ht="21.75" customHeight="1">
      <c r="A149" s="3">
        <v>139</v>
      </c>
      <c r="B149" s="9" t="s">
        <v>202</v>
      </c>
      <c r="C149" s="10" t="s">
        <v>203</v>
      </c>
      <c r="D149" s="3">
        <v>1</v>
      </c>
      <c r="E149" s="11"/>
      <c r="F149" s="12">
        <f t="shared" si="4"/>
        <v>0</v>
      </c>
      <c r="G149" s="28"/>
      <c r="H149" s="28"/>
      <c r="I149" s="29"/>
      <c r="J149" s="30"/>
      <c r="K149" s="31"/>
    </row>
    <row r="150" spans="1:11" ht="21.75" customHeight="1">
      <c r="A150" s="3">
        <v>140</v>
      </c>
      <c r="B150" s="9" t="s">
        <v>204</v>
      </c>
      <c r="C150" s="10" t="s">
        <v>205</v>
      </c>
      <c r="D150" s="3">
        <v>1</v>
      </c>
      <c r="E150" s="11"/>
      <c r="F150" s="12">
        <f t="shared" si="4"/>
        <v>0</v>
      </c>
      <c r="G150" s="28"/>
      <c r="H150" s="28"/>
      <c r="I150" s="29"/>
      <c r="J150" s="30"/>
      <c r="K150" s="31"/>
    </row>
    <row r="151" spans="1:11" ht="21.75" customHeight="1">
      <c r="A151" s="3">
        <v>141</v>
      </c>
      <c r="B151" s="9" t="s">
        <v>206</v>
      </c>
      <c r="C151" s="10" t="s">
        <v>207</v>
      </c>
      <c r="D151" s="3">
        <v>1</v>
      </c>
      <c r="E151" s="11"/>
      <c r="F151" s="12">
        <f t="shared" si="4"/>
        <v>0</v>
      </c>
      <c r="G151" s="28"/>
      <c r="H151" s="28"/>
      <c r="I151" s="29"/>
      <c r="J151" s="30"/>
      <c r="K151" s="31"/>
    </row>
    <row r="152" spans="1:11" ht="21.75" customHeight="1">
      <c r="A152" s="3">
        <v>142</v>
      </c>
      <c r="B152" s="9" t="s">
        <v>208</v>
      </c>
      <c r="C152" s="10" t="s">
        <v>209</v>
      </c>
      <c r="D152" s="3">
        <v>1</v>
      </c>
      <c r="E152" s="11"/>
      <c r="F152" s="12">
        <f t="shared" si="4"/>
        <v>0</v>
      </c>
      <c r="G152" s="28"/>
      <c r="H152" s="28"/>
      <c r="I152" s="29"/>
      <c r="J152" s="30"/>
      <c r="K152" s="31"/>
    </row>
    <row r="153" spans="1:11" ht="21.75" customHeight="1">
      <c r="A153" s="3">
        <v>143</v>
      </c>
      <c r="B153" s="9" t="s">
        <v>210</v>
      </c>
      <c r="C153" s="10" t="s">
        <v>211</v>
      </c>
      <c r="D153" s="3">
        <v>1</v>
      </c>
      <c r="E153" s="11"/>
      <c r="F153" s="12">
        <f t="shared" si="4"/>
        <v>0</v>
      </c>
      <c r="G153" s="28"/>
      <c r="H153" s="28"/>
      <c r="I153" s="29"/>
      <c r="J153" s="30"/>
      <c r="K153" s="31"/>
    </row>
    <row r="154" spans="1:11" ht="21.75" customHeight="1">
      <c r="A154" s="3">
        <v>144</v>
      </c>
      <c r="B154" s="9" t="s">
        <v>212</v>
      </c>
      <c r="C154" s="10" t="s">
        <v>213</v>
      </c>
      <c r="D154" s="3">
        <v>1</v>
      </c>
      <c r="E154" s="11"/>
      <c r="F154" s="12">
        <f t="shared" si="4"/>
        <v>0</v>
      </c>
      <c r="G154" s="28"/>
      <c r="H154" s="28"/>
      <c r="I154" s="29"/>
      <c r="J154" s="30"/>
      <c r="K154" s="31"/>
    </row>
    <row r="155" spans="1:11" ht="21.75" customHeight="1">
      <c r="A155" s="3">
        <v>145</v>
      </c>
      <c r="B155" s="9" t="s">
        <v>214</v>
      </c>
      <c r="C155" s="10" t="s">
        <v>215</v>
      </c>
      <c r="D155" s="3">
        <v>1</v>
      </c>
      <c r="E155" s="11"/>
      <c r="F155" s="12">
        <f t="shared" si="4"/>
        <v>0</v>
      </c>
      <c r="G155" s="28"/>
      <c r="H155" s="28"/>
      <c r="I155" s="29"/>
      <c r="J155" s="30"/>
      <c r="K155" s="31"/>
    </row>
    <row r="156" spans="1:11" ht="21.75" customHeight="1">
      <c r="A156" s="3">
        <v>146</v>
      </c>
      <c r="B156" s="9" t="s">
        <v>216</v>
      </c>
      <c r="C156" s="10" t="s">
        <v>296</v>
      </c>
      <c r="D156" s="3">
        <v>1</v>
      </c>
      <c r="E156" s="11"/>
      <c r="F156" s="12">
        <f t="shared" si="4"/>
        <v>0</v>
      </c>
      <c r="G156" s="28"/>
      <c r="H156" s="28"/>
      <c r="I156" s="29"/>
      <c r="J156" s="30"/>
      <c r="K156" s="31"/>
    </row>
    <row r="157" spans="1:11" ht="21.75" customHeight="1">
      <c r="A157" s="3">
        <v>147</v>
      </c>
      <c r="B157" s="9" t="s">
        <v>217</v>
      </c>
      <c r="C157" s="10" t="s">
        <v>439</v>
      </c>
      <c r="D157" s="3">
        <v>1</v>
      </c>
      <c r="E157" s="11"/>
      <c r="F157" s="12">
        <f t="shared" si="4"/>
        <v>0</v>
      </c>
      <c r="G157" s="28"/>
      <c r="H157" s="28"/>
      <c r="I157" s="29"/>
      <c r="J157" s="30"/>
      <c r="K157" s="31"/>
    </row>
    <row r="158" spans="1:11" ht="21.75" customHeight="1">
      <c r="A158" s="3">
        <v>148</v>
      </c>
      <c r="B158" s="9" t="s">
        <v>218</v>
      </c>
      <c r="C158" s="10" t="s">
        <v>14</v>
      </c>
      <c r="D158" s="3">
        <v>2</v>
      </c>
      <c r="E158" s="11"/>
      <c r="F158" s="12">
        <f t="shared" si="4"/>
        <v>0</v>
      </c>
      <c r="G158" s="28"/>
      <c r="H158" s="28"/>
      <c r="I158" s="29"/>
      <c r="J158" s="30"/>
      <c r="K158" s="31"/>
    </row>
    <row r="159" spans="1:11" ht="21.75" customHeight="1">
      <c r="A159" s="3">
        <v>149</v>
      </c>
      <c r="B159" s="9" t="s">
        <v>219</v>
      </c>
      <c r="C159" s="10" t="s">
        <v>8</v>
      </c>
      <c r="D159" s="3">
        <v>1</v>
      </c>
      <c r="E159" s="11"/>
      <c r="F159" s="12">
        <f t="shared" si="4"/>
        <v>0</v>
      </c>
      <c r="G159" s="28"/>
      <c r="H159" s="28"/>
      <c r="I159" s="29"/>
      <c r="J159" s="30"/>
      <c r="K159" s="31"/>
    </row>
    <row r="160" spans="1:11" ht="21.75" customHeight="1">
      <c r="A160" s="3">
        <v>150</v>
      </c>
      <c r="B160" s="9" t="s">
        <v>220</v>
      </c>
      <c r="C160" s="10" t="s">
        <v>10</v>
      </c>
      <c r="D160" s="3">
        <v>1</v>
      </c>
      <c r="E160" s="11"/>
      <c r="F160" s="12">
        <f t="shared" si="4"/>
        <v>0</v>
      </c>
      <c r="G160" s="28"/>
      <c r="H160" s="28"/>
      <c r="I160" s="29"/>
      <c r="J160" s="30"/>
      <c r="K160" s="31"/>
    </row>
    <row r="161" spans="1:11" ht="21.75" customHeight="1">
      <c r="A161" s="3">
        <v>151</v>
      </c>
      <c r="B161" s="9" t="s">
        <v>221</v>
      </c>
      <c r="C161" s="10" t="s">
        <v>440</v>
      </c>
      <c r="D161" s="3">
        <v>1</v>
      </c>
      <c r="E161" s="11"/>
      <c r="F161" s="12">
        <f t="shared" si="4"/>
        <v>0</v>
      </c>
      <c r="G161" s="28"/>
      <c r="H161" s="28"/>
      <c r="I161" s="29"/>
      <c r="J161" s="30"/>
      <c r="K161" s="31"/>
    </row>
    <row r="162" spans="1:11" ht="21.75" customHeight="1">
      <c r="A162" s="3">
        <v>152</v>
      </c>
      <c r="B162" s="9" t="s">
        <v>222</v>
      </c>
      <c r="C162" s="10" t="s">
        <v>31</v>
      </c>
      <c r="D162" s="3">
        <v>1</v>
      </c>
      <c r="E162" s="11"/>
      <c r="F162" s="12">
        <f t="shared" si="4"/>
        <v>0</v>
      </c>
      <c r="G162" s="28"/>
      <c r="H162" s="28"/>
      <c r="I162" s="29"/>
      <c r="J162" s="30"/>
      <c r="K162" s="31"/>
    </row>
    <row r="163" spans="1:11" ht="21.75" customHeight="1">
      <c r="A163" s="3">
        <v>153</v>
      </c>
      <c r="B163" s="9" t="s">
        <v>223</v>
      </c>
      <c r="C163" s="10" t="s">
        <v>224</v>
      </c>
      <c r="D163" s="3">
        <v>1</v>
      </c>
      <c r="E163" s="11"/>
      <c r="F163" s="12">
        <f t="shared" si="4"/>
        <v>0</v>
      </c>
      <c r="G163" s="28"/>
      <c r="H163" s="28"/>
      <c r="I163" s="29"/>
      <c r="J163" s="30"/>
      <c r="K163" s="31"/>
    </row>
    <row r="164" spans="1:11" ht="21.75" customHeight="1">
      <c r="A164" s="85"/>
      <c r="B164" s="86"/>
      <c r="C164" s="86"/>
      <c r="D164" s="86"/>
      <c r="E164" s="87"/>
      <c r="F164" s="16">
        <f>SUM(F144:F163)</f>
        <v>0</v>
      </c>
      <c r="H164" s="32"/>
      <c r="I164" s="1"/>
      <c r="J164" s="33"/>
      <c r="K164" s="33"/>
    </row>
    <row r="165" spans="1:11" ht="21.75" customHeight="1">
      <c r="A165" s="83" t="s">
        <v>424</v>
      </c>
      <c r="B165" s="84"/>
      <c r="C165" s="81" t="s">
        <v>225</v>
      </c>
      <c r="D165" s="82"/>
      <c r="E165" s="82"/>
      <c r="F165" s="82"/>
      <c r="H165" s="32"/>
      <c r="I165" s="1"/>
      <c r="J165" s="33"/>
      <c r="K165" s="33"/>
    </row>
    <row r="166" spans="1:11" ht="21.75" customHeight="1">
      <c r="A166" s="3">
        <v>154</v>
      </c>
      <c r="B166" s="9" t="s">
        <v>226</v>
      </c>
      <c r="C166" s="10" t="s">
        <v>227</v>
      </c>
      <c r="D166" s="3">
        <v>1</v>
      </c>
      <c r="E166" s="11"/>
      <c r="F166" s="12">
        <f>E166*D166</f>
        <v>0</v>
      </c>
      <c r="H166" s="32"/>
      <c r="I166" s="1"/>
      <c r="J166" s="33"/>
      <c r="K166" s="33"/>
    </row>
    <row r="167" spans="1:11" ht="21.75" customHeight="1">
      <c r="A167" s="3">
        <v>155</v>
      </c>
      <c r="B167" s="9" t="s">
        <v>228</v>
      </c>
      <c r="C167" s="10" t="s">
        <v>229</v>
      </c>
      <c r="D167" s="3">
        <v>2</v>
      </c>
      <c r="E167" s="11"/>
      <c r="F167" s="12">
        <f>E167*D167</f>
        <v>0</v>
      </c>
      <c r="H167" s="32"/>
      <c r="I167" s="1"/>
      <c r="J167" s="33"/>
      <c r="K167" s="33"/>
    </row>
    <row r="168" spans="1:11" ht="21.75" customHeight="1">
      <c r="A168" s="85"/>
      <c r="B168" s="86"/>
      <c r="C168" s="86"/>
      <c r="D168" s="86"/>
      <c r="E168" s="87"/>
      <c r="F168" s="16">
        <f>SUM(F166:F167)</f>
        <v>0</v>
      </c>
      <c r="H168" s="32"/>
      <c r="I168" s="1"/>
      <c r="J168" s="33"/>
      <c r="K168" s="33"/>
    </row>
    <row r="169" spans="1:11" ht="21.75" customHeight="1">
      <c r="A169" s="83" t="s">
        <v>425</v>
      </c>
      <c r="B169" s="84"/>
      <c r="C169" s="74" t="s">
        <v>230</v>
      </c>
      <c r="D169" s="5"/>
      <c r="E169" s="6"/>
      <c r="F169" s="16"/>
      <c r="H169" s="32"/>
      <c r="I169" s="1"/>
      <c r="J169" s="33"/>
      <c r="K169" s="33"/>
    </row>
    <row r="170" spans="1:11" ht="21.75" customHeight="1">
      <c r="A170" s="3">
        <v>156</v>
      </c>
      <c r="B170" s="9" t="s">
        <v>231</v>
      </c>
      <c r="C170" s="14" t="s">
        <v>232</v>
      </c>
      <c r="D170" s="3">
        <v>1</v>
      </c>
      <c r="E170" s="11"/>
      <c r="F170" s="12">
        <f>E170*D170</f>
        <v>0</v>
      </c>
      <c r="H170" s="32"/>
      <c r="I170" s="1"/>
      <c r="J170" s="33"/>
      <c r="K170" s="33"/>
    </row>
    <row r="171" spans="1:11" ht="21.75" customHeight="1">
      <c r="A171" s="3">
        <v>157</v>
      </c>
      <c r="B171" s="9" t="s">
        <v>233</v>
      </c>
      <c r="C171" s="14" t="s">
        <v>199</v>
      </c>
      <c r="D171" s="3">
        <v>1</v>
      </c>
      <c r="E171" s="11"/>
      <c r="F171" s="12">
        <f aca="true" t="shared" si="5" ref="F171:F177">E171*D171</f>
        <v>0</v>
      </c>
      <c r="H171" s="32"/>
      <c r="I171" s="1"/>
      <c r="J171" s="33"/>
      <c r="K171" s="33"/>
    </row>
    <row r="172" spans="1:6" ht="21.75" customHeight="1">
      <c r="A172" s="3">
        <v>158</v>
      </c>
      <c r="B172" s="9" t="s">
        <v>234</v>
      </c>
      <c r="C172" s="10" t="s">
        <v>201</v>
      </c>
      <c r="D172" s="3">
        <v>1</v>
      </c>
      <c r="E172" s="11"/>
      <c r="F172" s="12">
        <f t="shared" si="5"/>
        <v>0</v>
      </c>
    </row>
    <row r="173" spans="1:6" ht="21.75" customHeight="1">
      <c r="A173" s="3">
        <v>159</v>
      </c>
      <c r="B173" s="9" t="s">
        <v>235</v>
      </c>
      <c r="C173" s="10" t="s">
        <v>236</v>
      </c>
      <c r="D173" s="3">
        <v>3</v>
      </c>
      <c r="E173" s="11"/>
      <c r="F173" s="12">
        <f t="shared" si="5"/>
        <v>0</v>
      </c>
    </row>
    <row r="174" spans="1:6" ht="21.75" customHeight="1">
      <c r="A174" s="3">
        <v>160</v>
      </c>
      <c r="B174" s="9" t="s">
        <v>237</v>
      </c>
      <c r="C174" s="10" t="s">
        <v>238</v>
      </c>
      <c r="D174" s="3">
        <v>1</v>
      </c>
      <c r="E174" s="11"/>
      <c r="F174" s="12">
        <f t="shared" si="5"/>
        <v>0</v>
      </c>
    </row>
    <row r="175" spans="1:6" ht="21.75" customHeight="1">
      <c r="A175" s="3">
        <v>161</v>
      </c>
      <c r="B175" s="9" t="s">
        <v>239</v>
      </c>
      <c r="C175" s="10" t="s">
        <v>8</v>
      </c>
      <c r="D175" s="3">
        <v>1</v>
      </c>
      <c r="E175" s="11"/>
      <c r="F175" s="12">
        <f t="shared" si="5"/>
        <v>0</v>
      </c>
    </row>
    <row r="176" spans="1:6" ht="21.75" customHeight="1">
      <c r="A176" s="3">
        <v>162</v>
      </c>
      <c r="B176" s="9" t="s">
        <v>240</v>
      </c>
      <c r="C176" s="10" t="s">
        <v>10</v>
      </c>
      <c r="D176" s="3">
        <v>1</v>
      </c>
      <c r="E176" s="11"/>
      <c r="F176" s="12">
        <f t="shared" si="5"/>
        <v>0</v>
      </c>
    </row>
    <row r="177" spans="1:6" ht="21.75" customHeight="1">
      <c r="A177" s="3">
        <v>163</v>
      </c>
      <c r="B177" s="9" t="s">
        <v>241</v>
      </c>
      <c r="C177" s="10" t="s">
        <v>213</v>
      </c>
      <c r="D177" s="3">
        <v>1</v>
      </c>
      <c r="E177" s="11"/>
      <c r="F177" s="12">
        <f t="shared" si="5"/>
        <v>0</v>
      </c>
    </row>
    <row r="178" spans="1:6" ht="21.75" customHeight="1">
      <c r="A178" s="85"/>
      <c r="B178" s="86"/>
      <c r="C178" s="86"/>
      <c r="D178" s="86"/>
      <c r="E178" s="87"/>
      <c r="F178" s="16">
        <f>SUM(F170:F177)</f>
        <v>0</v>
      </c>
    </row>
    <row r="179" spans="1:6" ht="21.75" customHeight="1">
      <c r="A179" s="83" t="s">
        <v>242</v>
      </c>
      <c r="B179" s="84"/>
      <c r="C179" s="74" t="s">
        <v>311</v>
      </c>
      <c r="D179" s="17"/>
      <c r="E179" s="18"/>
      <c r="F179" s="7"/>
    </row>
    <row r="180" spans="1:6" ht="21.75" customHeight="1">
      <c r="A180" s="3">
        <v>164</v>
      </c>
      <c r="B180" s="9" t="s">
        <v>243</v>
      </c>
      <c r="C180" s="10" t="s">
        <v>244</v>
      </c>
      <c r="D180" s="3">
        <v>1</v>
      </c>
      <c r="E180" s="11"/>
      <c r="F180" s="12">
        <f>E180*D180</f>
        <v>0</v>
      </c>
    </row>
    <row r="181" spans="1:6" ht="21.75" customHeight="1">
      <c r="A181" s="3">
        <v>165</v>
      </c>
      <c r="B181" s="9" t="s">
        <v>245</v>
      </c>
      <c r="C181" s="10" t="s">
        <v>246</v>
      </c>
      <c r="D181" s="3">
        <v>1</v>
      </c>
      <c r="E181" s="11"/>
      <c r="F181" s="12">
        <f>E181*D181</f>
        <v>0</v>
      </c>
    </row>
    <row r="182" spans="1:8" ht="21.75" customHeight="1">
      <c r="A182" s="3">
        <v>166</v>
      </c>
      <c r="B182" s="9" t="s">
        <v>247</v>
      </c>
      <c r="C182" s="10" t="s">
        <v>209</v>
      </c>
      <c r="D182" s="3">
        <v>1</v>
      </c>
      <c r="E182" s="11"/>
      <c r="F182" s="12">
        <f>E182*D182</f>
        <v>0</v>
      </c>
      <c r="H182" s="34"/>
    </row>
    <row r="183" spans="1:9" ht="21.75" customHeight="1">
      <c r="A183" s="3">
        <v>167</v>
      </c>
      <c r="B183" s="9" t="s">
        <v>248</v>
      </c>
      <c r="C183" s="10" t="s">
        <v>249</v>
      </c>
      <c r="D183" s="3">
        <v>1</v>
      </c>
      <c r="E183" s="11"/>
      <c r="F183" s="12">
        <f>E183*D183</f>
        <v>0</v>
      </c>
      <c r="I183" s="35"/>
    </row>
    <row r="184" spans="1:6" ht="21.75" customHeight="1">
      <c r="A184" s="85"/>
      <c r="B184" s="86"/>
      <c r="C184" s="86"/>
      <c r="D184" s="86"/>
      <c r="E184" s="87"/>
      <c r="F184" s="16">
        <f>SUM(F180:F183)</f>
        <v>0</v>
      </c>
    </row>
    <row r="185" spans="1:8" ht="21.75" customHeight="1">
      <c r="A185" s="83" t="s">
        <v>426</v>
      </c>
      <c r="B185" s="84"/>
      <c r="C185" s="74" t="s">
        <v>250</v>
      </c>
      <c r="D185" s="17"/>
      <c r="E185" s="18"/>
      <c r="F185" s="7"/>
      <c r="H185" s="36"/>
    </row>
    <row r="186" spans="1:6" ht="21.75" customHeight="1">
      <c r="A186" s="3">
        <v>168</v>
      </c>
      <c r="B186" s="9" t="s">
        <v>251</v>
      </c>
      <c r="C186" s="14" t="s">
        <v>252</v>
      </c>
      <c r="D186" s="3">
        <v>1</v>
      </c>
      <c r="E186" s="11"/>
      <c r="F186" s="12">
        <f>E186*D186</f>
        <v>0</v>
      </c>
    </row>
    <row r="187" spans="1:6" ht="21.75" customHeight="1">
      <c r="A187" s="85"/>
      <c r="B187" s="86"/>
      <c r="C187" s="86"/>
      <c r="D187" s="86"/>
      <c r="E187" s="87"/>
      <c r="F187" s="16">
        <f>SUM(F186)</f>
        <v>0</v>
      </c>
    </row>
    <row r="188" spans="1:6" ht="21.75" customHeight="1">
      <c r="A188" s="83" t="s">
        <v>427</v>
      </c>
      <c r="B188" s="84"/>
      <c r="C188" s="81" t="s">
        <v>253</v>
      </c>
      <c r="D188" s="82"/>
      <c r="E188" s="82"/>
      <c r="F188" s="82"/>
    </row>
    <row r="189" spans="1:6" ht="21.75" customHeight="1">
      <c r="A189" s="3">
        <v>169</v>
      </c>
      <c r="B189" s="9" t="s">
        <v>254</v>
      </c>
      <c r="C189" s="10" t="s">
        <v>255</v>
      </c>
      <c r="D189" s="3">
        <v>1</v>
      </c>
      <c r="E189" s="11"/>
      <c r="F189" s="12">
        <f>E189*D189</f>
        <v>0</v>
      </c>
    </row>
    <row r="190" spans="1:6" ht="21.75" customHeight="1">
      <c r="A190" s="3">
        <v>170</v>
      </c>
      <c r="B190" s="9" t="s">
        <v>256</v>
      </c>
      <c r="C190" s="10" t="s">
        <v>10</v>
      </c>
      <c r="D190" s="3">
        <v>1</v>
      </c>
      <c r="E190" s="11"/>
      <c r="F190" s="12">
        <f aca="true" t="shared" si="6" ref="F190:F197">E190*D190</f>
        <v>0</v>
      </c>
    </row>
    <row r="191" spans="1:6" ht="21.75" customHeight="1">
      <c r="A191" s="3">
        <v>171</v>
      </c>
      <c r="B191" s="9" t="s">
        <v>257</v>
      </c>
      <c r="C191" s="10" t="s">
        <v>258</v>
      </c>
      <c r="D191" s="3">
        <v>1</v>
      </c>
      <c r="E191" s="11"/>
      <c r="F191" s="12">
        <f t="shared" si="6"/>
        <v>0</v>
      </c>
    </row>
    <row r="192" spans="1:6" ht="21.75" customHeight="1">
      <c r="A192" s="3">
        <v>172</v>
      </c>
      <c r="B192" s="9" t="s">
        <v>259</v>
      </c>
      <c r="C192" s="10" t="s">
        <v>260</v>
      </c>
      <c r="D192" s="3">
        <v>1</v>
      </c>
      <c r="E192" s="11"/>
      <c r="F192" s="12">
        <f t="shared" si="6"/>
        <v>0</v>
      </c>
    </row>
    <row r="193" spans="1:6" ht="21.75" customHeight="1">
      <c r="A193" s="3">
        <v>173</v>
      </c>
      <c r="B193" s="9" t="s">
        <v>261</v>
      </c>
      <c r="C193" s="10" t="s">
        <v>262</v>
      </c>
      <c r="D193" s="3">
        <v>1</v>
      </c>
      <c r="E193" s="11"/>
      <c r="F193" s="12">
        <f t="shared" si="6"/>
        <v>0</v>
      </c>
    </row>
    <row r="194" spans="1:6" ht="21.75" customHeight="1">
      <c r="A194" s="3">
        <v>174</v>
      </c>
      <c r="B194" s="9" t="s">
        <v>263</v>
      </c>
      <c r="C194" s="10" t="s">
        <v>201</v>
      </c>
      <c r="D194" s="3">
        <v>1</v>
      </c>
      <c r="E194" s="11"/>
      <c r="F194" s="12">
        <f t="shared" si="6"/>
        <v>0</v>
      </c>
    </row>
    <row r="195" spans="1:6" ht="21.75" customHeight="1">
      <c r="A195" s="3">
        <v>175</v>
      </c>
      <c r="B195" s="9" t="s">
        <v>264</v>
      </c>
      <c r="C195" s="10" t="s">
        <v>265</v>
      </c>
      <c r="D195" s="3">
        <v>1</v>
      </c>
      <c r="E195" s="11"/>
      <c r="F195" s="12">
        <f t="shared" si="6"/>
        <v>0</v>
      </c>
    </row>
    <row r="196" spans="1:6" ht="21.75" customHeight="1">
      <c r="A196" s="3">
        <v>176</v>
      </c>
      <c r="B196" s="9" t="s">
        <v>266</v>
      </c>
      <c r="C196" s="10" t="s">
        <v>209</v>
      </c>
      <c r="D196" s="3">
        <v>1</v>
      </c>
      <c r="E196" s="11"/>
      <c r="F196" s="12">
        <f t="shared" si="6"/>
        <v>0</v>
      </c>
    </row>
    <row r="197" spans="1:6" ht="21.75" customHeight="1">
      <c r="A197" s="3">
        <v>177</v>
      </c>
      <c r="B197" s="9" t="s">
        <v>267</v>
      </c>
      <c r="C197" s="10" t="s">
        <v>265</v>
      </c>
      <c r="D197" s="3">
        <v>1</v>
      </c>
      <c r="E197" s="11"/>
      <c r="F197" s="12">
        <f t="shared" si="6"/>
        <v>0</v>
      </c>
    </row>
    <row r="198" spans="1:6" ht="21.75" customHeight="1">
      <c r="A198" s="85"/>
      <c r="B198" s="86"/>
      <c r="C198" s="86"/>
      <c r="D198" s="86"/>
      <c r="E198" s="87"/>
      <c r="F198" s="16">
        <f>SUM(F189:F197)</f>
        <v>0</v>
      </c>
    </row>
    <row r="199" spans="1:6" ht="21.75" customHeight="1">
      <c r="A199" s="83" t="s">
        <v>428</v>
      </c>
      <c r="B199" s="84"/>
      <c r="C199" s="81" t="s">
        <v>268</v>
      </c>
      <c r="D199" s="82"/>
      <c r="E199" s="82"/>
      <c r="F199" s="82"/>
    </row>
    <row r="200" spans="1:9" s="37" customFormat="1" ht="21.75" customHeight="1">
      <c r="A200" s="3">
        <v>178</v>
      </c>
      <c r="B200" s="9" t="s">
        <v>269</v>
      </c>
      <c r="C200" s="14" t="s">
        <v>209</v>
      </c>
      <c r="D200" s="3">
        <v>6</v>
      </c>
      <c r="E200" s="11"/>
      <c r="F200" s="12">
        <f>E200*D200</f>
        <v>0</v>
      </c>
      <c r="G200" s="1"/>
      <c r="H200" s="2"/>
      <c r="I200" s="21"/>
    </row>
    <row r="201" spans="1:6" ht="21.75" customHeight="1">
      <c r="A201" s="85"/>
      <c r="B201" s="86"/>
      <c r="C201" s="86"/>
      <c r="D201" s="86"/>
      <c r="E201" s="87"/>
      <c r="F201" s="16">
        <f>SUM(F200)</f>
        <v>0</v>
      </c>
    </row>
    <row r="202" spans="1:6" ht="21.75" customHeight="1">
      <c r="A202" s="83" t="s">
        <v>429</v>
      </c>
      <c r="B202" s="84"/>
      <c r="C202" s="81" t="s">
        <v>270</v>
      </c>
      <c r="D202" s="82"/>
      <c r="E202" s="82"/>
      <c r="F202" s="82"/>
    </row>
    <row r="203" spans="1:6" ht="21.75" customHeight="1">
      <c r="A203" s="3">
        <v>179</v>
      </c>
      <c r="B203" s="9" t="s">
        <v>271</v>
      </c>
      <c r="C203" s="13" t="s">
        <v>441</v>
      </c>
      <c r="D203" s="3">
        <v>1</v>
      </c>
      <c r="E203" s="29"/>
      <c r="F203" s="12">
        <f>E203*D203</f>
        <v>0</v>
      </c>
    </row>
    <row r="204" spans="1:6" ht="21.75" customHeight="1">
      <c r="A204" s="3">
        <v>180</v>
      </c>
      <c r="B204" s="9" t="s">
        <v>272</v>
      </c>
      <c r="C204" s="13" t="s">
        <v>273</v>
      </c>
      <c r="D204" s="3">
        <v>1</v>
      </c>
      <c r="E204" s="11"/>
      <c r="F204" s="12">
        <f>E204*D204</f>
        <v>0</v>
      </c>
    </row>
    <row r="205" spans="1:6" ht="21.75" customHeight="1">
      <c r="A205" s="3">
        <v>181</v>
      </c>
      <c r="B205" s="9" t="s">
        <v>274</v>
      </c>
      <c r="C205" s="13" t="s">
        <v>275</v>
      </c>
      <c r="D205" s="3">
        <v>1</v>
      </c>
      <c r="E205" s="11"/>
      <c r="F205" s="12">
        <f>E205*D205</f>
        <v>0</v>
      </c>
    </row>
    <row r="206" spans="1:6" ht="21.75" customHeight="1">
      <c r="A206" s="3">
        <v>182</v>
      </c>
      <c r="B206" s="9" t="s">
        <v>276</v>
      </c>
      <c r="C206" s="13" t="s">
        <v>277</v>
      </c>
      <c r="D206" s="3">
        <v>1</v>
      </c>
      <c r="E206" s="11"/>
      <c r="F206" s="12">
        <f>E206*D206</f>
        <v>0</v>
      </c>
    </row>
    <row r="207" spans="1:6" ht="21.75" customHeight="1">
      <c r="A207" s="85"/>
      <c r="B207" s="86"/>
      <c r="C207" s="86"/>
      <c r="D207" s="86"/>
      <c r="E207" s="87"/>
      <c r="F207" s="16">
        <f>SUM(F203:F206)</f>
        <v>0</v>
      </c>
    </row>
    <row r="208" spans="1:6" ht="21.75" customHeight="1">
      <c r="A208" s="83" t="s">
        <v>430</v>
      </c>
      <c r="B208" s="84"/>
      <c r="C208" s="81" t="s">
        <v>278</v>
      </c>
      <c r="D208" s="82"/>
      <c r="E208" s="82"/>
      <c r="F208" s="82"/>
    </row>
    <row r="209" spans="1:9" ht="21.75" customHeight="1">
      <c r="A209" s="3">
        <v>183</v>
      </c>
      <c r="B209" s="9" t="s">
        <v>279</v>
      </c>
      <c r="C209" s="13" t="s">
        <v>209</v>
      </c>
      <c r="D209" s="3">
        <v>3</v>
      </c>
      <c r="E209" s="11"/>
      <c r="F209" s="12">
        <f>E209*D209</f>
        <v>0</v>
      </c>
      <c r="G209"/>
      <c r="H209"/>
      <c r="I209"/>
    </row>
    <row r="210" spans="1:9" ht="21.75" customHeight="1">
      <c r="A210" s="85"/>
      <c r="B210" s="86"/>
      <c r="C210" s="86"/>
      <c r="D210" s="86"/>
      <c r="E210" s="87"/>
      <c r="F210" s="38">
        <f>F209</f>
        <v>0</v>
      </c>
      <c r="G210"/>
      <c r="H210"/>
      <c r="I210"/>
    </row>
    <row r="211" spans="1:9" ht="21.75" customHeight="1">
      <c r="A211" s="83" t="s">
        <v>432</v>
      </c>
      <c r="B211" s="84"/>
      <c r="C211" s="81" t="s">
        <v>431</v>
      </c>
      <c r="D211" s="82"/>
      <c r="E211" s="82"/>
      <c r="F211" s="82"/>
      <c r="G211"/>
      <c r="H211"/>
      <c r="I211"/>
    </row>
    <row r="212" spans="1:9" ht="21.75" customHeight="1">
      <c r="A212" s="3">
        <v>184</v>
      </c>
      <c r="B212" s="9" t="s">
        <v>280</v>
      </c>
      <c r="C212" s="10" t="s">
        <v>281</v>
      </c>
      <c r="D212" s="3">
        <v>1</v>
      </c>
      <c r="E212" s="11"/>
      <c r="F212" s="12">
        <f>E212*D212</f>
        <v>0</v>
      </c>
      <c r="G212"/>
      <c r="H212"/>
      <c r="I212"/>
    </row>
    <row r="213" spans="1:9" ht="21.75" customHeight="1">
      <c r="A213" s="3">
        <v>185</v>
      </c>
      <c r="B213" s="9" t="s">
        <v>282</v>
      </c>
      <c r="C213" s="10" t="s">
        <v>283</v>
      </c>
      <c r="D213" s="3">
        <v>2</v>
      </c>
      <c r="E213" s="11"/>
      <c r="F213" s="12">
        <f>E213*D213</f>
        <v>0</v>
      </c>
      <c r="G213"/>
      <c r="H213"/>
      <c r="I213"/>
    </row>
    <row r="214" spans="1:9" ht="21.75" customHeight="1">
      <c r="A214" s="85"/>
      <c r="B214" s="86"/>
      <c r="C214" s="86"/>
      <c r="D214" s="86"/>
      <c r="E214" s="87"/>
      <c r="F214" s="16">
        <f>SUM(F212:F213)</f>
        <v>0</v>
      </c>
      <c r="G214"/>
      <c r="H214"/>
      <c r="I214"/>
    </row>
    <row r="215" spans="1:9" ht="21.75" customHeight="1">
      <c r="A215" s="81">
        <v>1.38</v>
      </c>
      <c r="B215" s="88"/>
      <c r="C215" s="81" t="s">
        <v>284</v>
      </c>
      <c r="D215" s="82"/>
      <c r="E215" s="82"/>
      <c r="F215" s="82"/>
      <c r="G215"/>
      <c r="H215"/>
      <c r="I215"/>
    </row>
    <row r="216" spans="1:9" ht="21.75" customHeight="1">
      <c r="A216" s="3">
        <v>186</v>
      </c>
      <c r="B216" s="9" t="s">
        <v>285</v>
      </c>
      <c r="C216" s="14" t="s">
        <v>286</v>
      </c>
      <c r="D216" s="3">
        <v>1</v>
      </c>
      <c r="E216" s="11"/>
      <c r="F216" s="12">
        <f>E216*D216</f>
        <v>0</v>
      </c>
      <c r="G216"/>
      <c r="H216"/>
      <c r="I216"/>
    </row>
    <row r="217" spans="1:9" ht="21.75" customHeight="1">
      <c r="A217" s="3">
        <v>187</v>
      </c>
      <c r="B217" s="9" t="s">
        <v>287</v>
      </c>
      <c r="C217" s="14" t="s">
        <v>288</v>
      </c>
      <c r="D217" s="3">
        <v>1</v>
      </c>
      <c r="E217" s="11"/>
      <c r="F217" s="12">
        <f aca="true" t="shared" si="7" ref="F217:F222">E217*D217</f>
        <v>0</v>
      </c>
      <c r="G217"/>
      <c r="H217"/>
      <c r="I217"/>
    </row>
    <row r="218" spans="1:9" ht="21.75" customHeight="1">
      <c r="A218" s="3">
        <v>188</v>
      </c>
      <c r="B218" s="9" t="s">
        <v>289</v>
      </c>
      <c r="C218" s="14" t="s">
        <v>290</v>
      </c>
      <c r="D218" s="3">
        <v>1</v>
      </c>
      <c r="E218" s="11"/>
      <c r="F218" s="12">
        <f t="shared" si="7"/>
        <v>0</v>
      </c>
      <c r="G218"/>
      <c r="H218"/>
      <c r="I218"/>
    </row>
    <row r="219" spans="1:9" ht="21.75" customHeight="1">
      <c r="A219" s="3">
        <v>189</v>
      </c>
      <c r="B219" s="9" t="s">
        <v>291</v>
      </c>
      <c r="C219" s="14" t="s">
        <v>292</v>
      </c>
      <c r="D219" s="3">
        <v>1</v>
      </c>
      <c r="E219" s="11"/>
      <c r="F219" s="12">
        <f t="shared" si="7"/>
        <v>0</v>
      </c>
      <c r="G219"/>
      <c r="H219"/>
      <c r="I219"/>
    </row>
    <row r="220" spans="1:9" ht="21.75" customHeight="1">
      <c r="A220" s="3">
        <v>190</v>
      </c>
      <c r="B220" s="9" t="s">
        <v>293</v>
      </c>
      <c r="C220" s="14" t="s">
        <v>294</v>
      </c>
      <c r="D220" s="3">
        <v>1</v>
      </c>
      <c r="E220" s="11"/>
      <c r="F220" s="12">
        <f t="shared" si="7"/>
        <v>0</v>
      </c>
      <c r="G220"/>
      <c r="H220"/>
      <c r="I220"/>
    </row>
    <row r="221" spans="1:9" ht="21.75" customHeight="1">
      <c r="A221" s="3">
        <v>191</v>
      </c>
      <c r="B221" s="9" t="s">
        <v>295</v>
      </c>
      <c r="C221" s="10" t="s">
        <v>296</v>
      </c>
      <c r="D221" s="3">
        <v>1</v>
      </c>
      <c r="E221" s="11"/>
      <c r="F221" s="12">
        <f t="shared" si="7"/>
        <v>0</v>
      </c>
      <c r="G221"/>
      <c r="H221"/>
      <c r="I221"/>
    </row>
    <row r="222" spans="1:9" ht="21.75" customHeight="1">
      <c r="A222" s="3">
        <v>192</v>
      </c>
      <c r="B222" s="9" t="s">
        <v>297</v>
      </c>
      <c r="C222" s="10" t="s">
        <v>224</v>
      </c>
      <c r="D222" s="3">
        <v>1</v>
      </c>
      <c r="E222" s="11"/>
      <c r="F222" s="12">
        <f t="shared" si="7"/>
        <v>0</v>
      </c>
      <c r="G222"/>
      <c r="H222"/>
      <c r="I222"/>
    </row>
    <row r="223" spans="1:9" ht="21.75" customHeight="1">
      <c r="A223" s="91"/>
      <c r="B223" s="92"/>
      <c r="C223" s="92"/>
      <c r="D223" s="92"/>
      <c r="E223" s="93"/>
      <c r="F223" s="16">
        <f>SUM(F216:F222)</f>
        <v>0</v>
      </c>
      <c r="G223"/>
      <c r="H223"/>
      <c r="I223"/>
    </row>
    <row r="224" spans="1:9" ht="21.75" customHeight="1">
      <c r="A224" s="83" t="s">
        <v>433</v>
      </c>
      <c r="B224" s="84"/>
      <c r="C224" s="81" t="s">
        <v>298</v>
      </c>
      <c r="D224" s="82"/>
      <c r="E224" s="82"/>
      <c r="F224" s="82"/>
      <c r="G224"/>
      <c r="H224"/>
      <c r="I224"/>
    </row>
    <row r="225" spans="1:9" ht="21.75" customHeight="1">
      <c r="A225" s="3">
        <v>193</v>
      </c>
      <c r="B225" s="9" t="s">
        <v>299</v>
      </c>
      <c r="C225" s="14" t="s">
        <v>434</v>
      </c>
      <c r="D225" s="3">
        <v>2</v>
      </c>
      <c r="E225" s="11"/>
      <c r="F225" s="12">
        <f>E225*D225</f>
        <v>0</v>
      </c>
      <c r="I225"/>
    </row>
    <row r="226" spans="1:9" ht="21.75" customHeight="1">
      <c r="A226" s="85"/>
      <c r="B226" s="86"/>
      <c r="C226" s="86"/>
      <c r="D226" s="86"/>
      <c r="E226" s="87"/>
      <c r="F226" s="16">
        <f>SUM(F225)</f>
        <v>0</v>
      </c>
      <c r="I226"/>
    </row>
    <row r="227" spans="1:9" ht="21.75" customHeight="1">
      <c r="A227" s="83" t="s">
        <v>300</v>
      </c>
      <c r="B227" s="84"/>
      <c r="C227" s="81" t="s">
        <v>230</v>
      </c>
      <c r="D227" s="82"/>
      <c r="E227" s="82"/>
      <c r="F227" s="82"/>
      <c r="G227" s="33"/>
      <c r="I227"/>
    </row>
    <row r="228" spans="1:9" ht="21.75" customHeight="1">
      <c r="A228" s="3">
        <v>194</v>
      </c>
      <c r="B228" s="39" t="s">
        <v>301</v>
      </c>
      <c r="C228" s="10" t="s">
        <v>8</v>
      </c>
      <c r="D228" s="3">
        <v>1</v>
      </c>
      <c r="E228" s="11"/>
      <c r="F228" s="12">
        <f>E228*D228</f>
        <v>0</v>
      </c>
      <c r="G228" s="33"/>
      <c r="I228"/>
    </row>
    <row r="229" spans="1:9" ht="21.75" customHeight="1">
      <c r="A229" s="3">
        <v>195</v>
      </c>
      <c r="B229" s="39" t="s">
        <v>302</v>
      </c>
      <c r="C229" s="10" t="s">
        <v>10</v>
      </c>
      <c r="D229" s="3">
        <v>1</v>
      </c>
      <c r="E229" s="11"/>
      <c r="F229" s="12">
        <f aca="true" t="shared" si="8" ref="F229:F234">E229*D229</f>
        <v>0</v>
      </c>
      <c r="G229" s="33"/>
      <c r="I229"/>
    </row>
    <row r="230" spans="1:9" ht="21.75" customHeight="1">
      <c r="A230" s="3">
        <v>196</v>
      </c>
      <c r="B230" s="39" t="s">
        <v>303</v>
      </c>
      <c r="C230" s="14" t="s">
        <v>304</v>
      </c>
      <c r="D230" s="3">
        <v>1</v>
      </c>
      <c r="E230" s="11"/>
      <c r="F230" s="12">
        <f t="shared" si="8"/>
        <v>0</v>
      </c>
      <c r="G230" s="33"/>
      <c r="I230"/>
    </row>
    <row r="231" spans="1:9" ht="21.75" customHeight="1">
      <c r="A231" s="3">
        <v>197</v>
      </c>
      <c r="B231" s="39" t="s">
        <v>305</v>
      </c>
      <c r="C231" s="10" t="s">
        <v>442</v>
      </c>
      <c r="D231" s="3">
        <v>1</v>
      </c>
      <c r="E231" s="11"/>
      <c r="F231" s="12">
        <f t="shared" si="8"/>
        <v>0</v>
      </c>
      <c r="G231" s="33"/>
      <c r="I231"/>
    </row>
    <row r="232" spans="1:9" ht="21.75" customHeight="1">
      <c r="A232" s="3">
        <v>198</v>
      </c>
      <c r="B232" s="39" t="s">
        <v>306</v>
      </c>
      <c r="C232" s="10" t="s">
        <v>201</v>
      </c>
      <c r="D232" s="40">
        <v>1</v>
      </c>
      <c r="E232" s="41"/>
      <c r="F232" s="12">
        <f t="shared" si="8"/>
        <v>0</v>
      </c>
      <c r="G232" s="33"/>
      <c r="I232"/>
    </row>
    <row r="233" spans="1:9" ht="21.75" customHeight="1">
      <c r="A233" s="3">
        <v>199</v>
      </c>
      <c r="B233" s="39" t="s">
        <v>307</v>
      </c>
      <c r="C233" s="14" t="s">
        <v>308</v>
      </c>
      <c r="D233" s="3">
        <v>1</v>
      </c>
      <c r="E233" s="11"/>
      <c r="F233" s="12">
        <f t="shared" si="8"/>
        <v>0</v>
      </c>
      <c r="G233" s="33"/>
      <c r="I233"/>
    </row>
    <row r="234" spans="1:9" ht="21.75" customHeight="1">
      <c r="A234" s="3">
        <v>200</v>
      </c>
      <c r="B234" s="39" t="s">
        <v>309</v>
      </c>
      <c r="C234" s="10" t="s">
        <v>224</v>
      </c>
      <c r="D234" s="3">
        <v>1</v>
      </c>
      <c r="E234" s="11"/>
      <c r="F234" s="12">
        <f t="shared" si="8"/>
        <v>0</v>
      </c>
      <c r="G234" s="33"/>
      <c r="I234"/>
    </row>
    <row r="235" spans="1:9" ht="21.75" customHeight="1">
      <c r="A235" s="91"/>
      <c r="B235" s="92"/>
      <c r="C235" s="92"/>
      <c r="D235" s="92"/>
      <c r="E235" s="93"/>
      <c r="F235" s="16">
        <f>SUM(F228:F234)</f>
        <v>0</v>
      </c>
      <c r="G235" s="33"/>
      <c r="I235"/>
    </row>
    <row r="236" spans="1:9" ht="21.75" customHeight="1">
      <c r="A236" s="83" t="s">
        <v>310</v>
      </c>
      <c r="B236" s="84"/>
      <c r="C236" s="81" t="s">
        <v>311</v>
      </c>
      <c r="D236" s="82"/>
      <c r="E236" s="82"/>
      <c r="F236" s="82"/>
      <c r="H236" s="32"/>
      <c r="I236"/>
    </row>
    <row r="237" spans="1:9" ht="21.75" customHeight="1">
      <c r="A237" s="3">
        <v>201</v>
      </c>
      <c r="B237" s="42" t="s">
        <v>312</v>
      </c>
      <c r="C237" s="20" t="s">
        <v>313</v>
      </c>
      <c r="D237" s="43">
        <v>1</v>
      </c>
      <c r="E237" s="41"/>
      <c r="F237" s="12">
        <f>E237*D237</f>
        <v>0</v>
      </c>
      <c r="H237" s="32"/>
      <c r="I237"/>
    </row>
    <row r="238" spans="1:9" ht="21.75" customHeight="1">
      <c r="A238" s="3">
        <v>202</v>
      </c>
      <c r="B238" s="42" t="s">
        <v>314</v>
      </c>
      <c r="C238" s="20" t="s">
        <v>315</v>
      </c>
      <c r="D238" s="43">
        <v>1</v>
      </c>
      <c r="E238" s="41"/>
      <c r="F238" s="12">
        <f>E238*D238</f>
        <v>0</v>
      </c>
      <c r="G238" s="44"/>
      <c r="H238" s="32"/>
      <c r="I238"/>
    </row>
    <row r="239" spans="1:9" ht="21.75" customHeight="1">
      <c r="A239" s="3">
        <v>203</v>
      </c>
      <c r="B239" s="42" t="s">
        <v>316</v>
      </c>
      <c r="C239" s="10" t="s">
        <v>317</v>
      </c>
      <c r="D239" s="45">
        <v>1</v>
      </c>
      <c r="E239" s="11"/>
      <c r="F239" s="12">
        <f>E239*D239</f>
        <v>0</v>
      </c>
      <c r="H239" s="32"/>
      <c r="I239"/>
    </row>
    <row r="240" spans="1:9" ht="21.75" customHeight="1">
      <c r="A240" s="3">
        <v>204</v>
      </c>
      <c r="B240" s="42" t="s">
        <v>318</v>
      </c>
      <c r="C240" s="10" t="s">
        <v>319</v>
      </c>
      <c r="D240" s="45">
        <v>1</v>
      </c>
      <c r="E240" s="11"/>
      <c r="F240" s="12">
        <f>E240*D240</f>
        <v>0</v>
      </c>
      <c r="G240" s="46"/>
      <c r="H240" s="32"/>
      <c r="I240"/>
    </row>
    <row r="241" spans="1:9" ht="21.75" customHeight="1">
      <c r="A241" s="85"/>
      <c r="B241" s="86"/>
      <c r="C241" s="86"/>
      <c r="D241" s="86"/>
      <c r="E241" s="87"/>
      <c r="F241" s="16">
        <f>SUM(F237:F240)</f>
        <v>0</v>
      </c>
      <c r="H241" s="32"/>
      <c r="I241"/>
    </row>
    <row r="242" spans="1:9" ht="21.75" customHeight="1">
      <c r="A242" s="83" t="s">
        <v>435</v>
      </c>
      <c r="B242" s="84"/>
      <c r="C242" s="81" t="s">
        <v>311</v>
      </c>
      <c r="D242" s="82"/>
      <c r="E242" s="82"/>
      <c r="F242" s="82"/>
      <c r="H242" s="32"/>
      <c r="I242"/>
    </row>
    <row r="243" spans="1:9" ht="21.75" customHeight="1">
      <c r="A243" s="3">
        <v>206</v>
      </c>
      <c r="B243" s="9" t="s">
        <v>320</v>
      </c>
      <c r="C243" s="20" t="s">
        <v>313</v>
      </c>
      <c r="D243" s="43">
        <v>1</v>
      </c>
      <c r="E243" s="41"/>
      <c r="F243" s="12">
        <f>E243*D243</f>
        <v>0</v>
      </c>
      <c r="H243" s="32"/>
      <c r="I243"/>
    </row>
    <row r="244" spans="1:9" ht="21.75" customHeight="1">
      <c r="A244" s="3">
        <v>207</v>
      </c>
      <c r="B244" s="9" t="s">
        <v>321</v>
      </c>
      <c r="C244" s="20" t="s">
        <v>315</v>
      </c>
      <c r="D244" s="43">
        <v>1</v>
      </c>
      <c r="E244" s="41"/>
      <c r="F244" s="12">
        <f>E244*D244</f>
        <v>0</v>
      </c>
      <c r="H244" s="32"/>
      <c r="I244"/>
    </row>
    <row r="245" spans="1:9" ht="21.75" customHeight="1">
      <c r="A245" s="3">
        <v>208</v>
      </c>
      <c r="B245" s="9" t="s">
        <v>322</v>
      </c>
      <c r="C245" s="10" t="s">
        <v>317</v>
      </c>
      <c r="D245" s="45">
        <v>1</v>
      </c>
      <c r="E245" s="11"/>
      <c r="F245" s="12">
        <f>E245*D245</f>
        <v>0</v>
      </c>
      <c r="H245" s="32"/>
      <c r="I245"/>
    </row>
    <row r="246" spans="1:9" ht="21.75" customHeight="1">
      <c r="A246" s="3">
        <v>209</v>
      </c>
      <c r="B246" s="9" t="s">
        <v>323</v>
      </c>
      <c r="C246" s="10" t="s">
        <v>319</v>
      </c>
      <c r="D246" s="45">
        <v>1</v>
      </c>
      <c r="E246" s="11"/>
      <c r="F246" s="12">
        <f>E246*D246</f>
        <v>0</v>
      </c>
      <c r="H246" s="32"/>
      <c r="I246"/>
    </row>
    <row r="247" spans="1:9" ht="21.75" customHeight="1">
      <c r="A247" s="85"/>
      <c r="B247" s="86"/>
      <c r="C247" s="86"/>
      <c r="D247" s="86"/>
      <c r="E247" s="87"/>
      <c r="F247" s="16">
        <f>SUM(F243:F246)</f>
        <v>0</v>
      </c>
      <c r="H247" s="32"/>
      <c r="I247"/>
    </row>
    <row r="248" spans="1:9" ht="21.75" customHeight="1">
      <c r="A248" s="83" t="s">
        <v>324</v>
      </c>
      <c r="B248" s="84"/>
      <c r="C248" s="81" t="s">
        <v>230</v>
      </c>
      <c r="D248" s="82"/>
      <c r="E248" s="82"/>
      <c r="F248" s="82"/>
      <c r="H248" s="47"/>
      <c r="I248"/>
    </row>
    <row r="249" spans="1:9" ht="21.75" customHeight="1">
      <c r="A249" s="3">
        <v>210</v>
      </c>
      <c r="B249" s="48" t="s">
        <v>325</v>
      </c>
      <c r="C249" s="10" t="s">
        <v>255</v>
      </c>
      <c r="D249" s="3">
        <v>1</v>
      </c>
      <c r="E249" s="11"/>
      <c r="F249" s="12">
        <f>E249*D249</f>
        <v>0</v>
      </c>
      <c r="H249" s="49"/>
      <c r="I249"/>
    </row>
    <row r="250" spans="1:9" ht="21.75" customHeight="1">
      <c r="A250" s="3">
        <v>211</v>
      </c>
      <c r="B250" s="9" t="s">
        <v>326</v>
      </c>
      <c r="C250" s="10" t="s">
        <v>10</v>
      </c>
      <c r="D250" s="3">
        <v>1</v>
      </c>
      <c r="E250" s="11"/>
      <c r="F250" s="12">
        <f aca="true" t="shared" si="9" ref="F250:F260">E250*D250</f>
        <v>0</v>
      </c>
      <c r="G250" s="32"/>
      <c r="H250" s="47"/>
      <c r="I250"/>
    </row>
    <row r="251" spans="1:9" ht="21.75" customHeight="1">
      <c r="A251" s="3">
        <v>212</v>
      </c>
      <c r="B251" s="48" t="s">
        <v>327</v>
      </c>
      <c r="C251" s="10" t="s">
        <v>328</v>
      </c>
      <c r="D251" s="3">
        <v>1</v>
      </c>
      <c r="E251" s="11"/>
      <c r="F251" s="12">
        <f t="shared" si="9"/>
        <v>0</v>
      </c>
      <c r="H251" s="49"/>
      <c r="I251"/>
    </row>
    <row r="252" spans="1:9" ht="21.75" customHeight="1">
      <c r="A252" s="3">
        <v>213</v>
      </c>
      <c r="B252" s="9" t="s">
        <v>329</v>
      </c>
      <c r="C252" s="10" t="s">
        <v>330</v>
      </c>
      <c r="D252" s="3">
        <v>1</v>
      </c>
      <c r="E252" s="11"/>
      <c r="F252" s="12">
        <f t="shared" si="9"/>
        <v>0</v>
      </c>
      <c r="H252" s="47"/>
      <c r="I252"/>
    </row>
    <row r="253" spans="1:9" ht="21.75" customHeight="1">
      <c r="A253" s="3">
        <v>214</v>
      </c>
      <c r="B253" s="48" t="s">
        <v>331</v>
      </c>
      <c r="C253" s="10" t="s">
        <v>201</v>
      </c>
      <c r="D253" s="3">
        <v>1</v>
      </c>
      <c r="E253" s="11"/>
      <c r="F253" s="12">
        <f t="shared" si="9"/>
        <v>0</v>
      </c>
      <c r="H253" s="49"/>
      <c r="I253"/>
    </row>
    <row r="254" spans="1:9" ht="21.75" customHeight="1">
      <c r="A254" s="3">
        <v>215</v>
      </c>
      <c r="B254" s="9" t="s">
        <v>332</v>
      </c>
      <c r="C254" s="14" t="s">
        <v>333</v>
      </c>
      <c r="D254" s="3">
        <v>1</v>
      </c>
      <c r="E254" s="11"/>
      <c r="F254" s="12">
        <f t="shared" si="9"/>
        <v>0</v>
      </c>
      <c r="H254" s="47"/>
      <c r="I254"/>
    </row>
    <row r="255" spans="1:9" ht="21.75" customHeight="1">
      <c r="A255" s="3">
        <v>216</v>
      </c>
      <c r="B255" s="48" t="s">
        <v>334</v>
      </c>
      <c r="C255" s="10" t="s">
        <v>335</v>
      </c>
      <c r="D255" s="3">
        <v>1</v>
      </c>
      <c r="E255" s="11"/>
      <c r="F255" s="12">
        <f t="shared" si="9"/>
        <v>0</v>
      </c>
      <c r="H255" s="49"/>
      <c r="I255"/>
    </row>
    <row r="256" spans="1:9" ht="21.75" customHeight="1">
      <c r="A256" s="3">
        <v>217</v>
      </c>
      <c r="B256" s="9" t="s">
        <v>336</v>
      </c>
      <c r="C256" s="10" t="s">
        <v>337</v>
      </c>
      <c r="D256" s="3">
        <v>2</v>
      </c>
      <c r="E256" s="11"/>
      <c r="F256" s="12">
        <f t="shared" si="9"/>
        <v>0</v>
      </c>
      <c r="H256" s="47"/>
      <c r="I256"/>
    </row>
    <row r="257" spans="1:8" ht="21.75" customHeight="1">
      <c r="A257" s="3">
        <v>218</v>
      </c>
      <c r="B257" s="48" t="s">
        <v>338</v>
      </c>
      <c r="C257" s="10" t="s">
        <v>339</v>
      </c>
      <c r="D257" s="3">
        <v>2</v>
      </c>
      <c r="E257" s="11"/>
      <c r="F257" s="12">
        <f t="shared" si="9"/>
        <v>0</v>
      </c>
      <c r="H257" s="49"/>
    </row>
    <row r="258" spans="1:8" ht="21.75" customHeight="1">
      <c r="A258" s="3">
        <v>219</v>
      </c>
      <c r="B258" s="9" t="s">
        <v>340</v>
      </c>
      <c r="C258" s="10" t="s">
        <v>341</v>
      </c>
      <c r="D258" s="3">
        <v>1</v>
      </c>
      <c r="E258" s="11"/>
      <c r="F258" s="12">
        <f t="shared" si="9"/>
        <v>0</v>
      </c>
      <c r="H258" s="47"/>
    </row>
    <row r="259" spans="1:8" ht="21.75" customHeight="1">
      <c r="A259" s="3">
        <v>220</v>
      </c>
      <c r="B259" s="48" t="s">
        <v>342</v>
      </c>
      <c r="C259" s="10" t="s">
        <v>252</v>
      </c>
      <c r="D259" s="3">
        <v>1</v>
      </c>
      <c r="E259" s="11"/>
      <c r="F259" s="12">
        <f t="shared" si="9"/>
        <v>0</v>
      </c>
      <c r="H259" s="49"/>
    </row>
    <row r="260" spans="1:8" ht="21.75" customHeight="1">
      <c r="A260" s="3">
        <v>221</v>
      </c>
      <c r="B260" s="9" t="s">
        <v>343</v>
      </c>
      <c r="C260" s="10" t="s">
        <v>224</v>
      </c>
      <c r="D260" s="3">
        <v>1</v>
      </c>
      <c r="E260" s="11"/>
      <c r="F260" s="12">
        <f t="shared" si="9"/>
        <v>0</v>
      </c>
      <c r="H260" s="47"/>
    </row>
    <row r="261" spans="1:8" ht="21.75" customHeight="1">
      <c r="A261" s="85"/>
      <c r="B261" s="86"/>
      <c r="C261" s="86"/>
      <c r="D261" s="86"/>
      <c r="E261" s="87"/>
      <c r="F261" s="16">
        <f>SUM(F249:F260)</f>
        <v>0</v>
      </c>
      <c r="H261" s="47"/>
    </row>
    <row r="262" spans="1:8" ht="21.75" customHeight="1">
      <c r="A262" s="83" t="s">
        <v>436</v>
      </c>
      <c r="B262" s="84"/>
      <c r="C262" s="81" t="s">
        <v>344</v>
      </c>
      <c r="D262" s="82"/>
      <c r="E262" s="82"/>
      <c r="F262" s="82"/>
      <c r="H262" s="49"/>
    </row>
    <row r="263" spans="1:8" ht="21.75" customHeight="1">
      <c r="A263" s="3">
        <v>222</v>
      </c>
      <c r="B263" s="50" t="s">
        <v>345</v>
      </c>
      <c r="C263" s="10" t="s">
        <v>339</v>
      </c>
      <c r="D263" s="3">
        <v>5</v>
      </c>
      <c r="E263" s="11"/>
      <c r="F263" s="12">
        <f>E263*D263</f>
        <v>0</v>
      </c>
      <c r="H263" s="47"/>
    </row>
    <row r="264" spans="1:8" ht="21.75" customHeight="1">
      <c r="A264" s="91"/>
      <c r="B264" s="92"/>
      <c r="C264" s="92"/>
      <c r="D264" s="92"/>
      <c r="E264" s="93"/>
      <c r="F264" s="16">
        <f>SUM(F263)</f>
        <v>0</v>
      </c>
      <c r="H264" s="49"/>
    </row>
    <row r="265" spans="1:7" ht="21.75" customHeight="1">
      <c r="A265" s="83" t="s">
        <v>437</v>
      </c>
      <c r="B265" s="84"/>
      <c r="C265" s="94" t="s">
        <v>438</v>
      </c>
      <c r="D265" s="95"/>
      <c r="E265" s="95"/>
      <c r="F265" s="95"/>
      <c r="G265" s="51"/>
    </row>
    <row r="266" spans="1:7" ht="21.75" customHeight="1">
      <c r="A266" s="3">
        <v>223</v>
      </c>
      <c r="B266" s="9" t="s">
        <v>346</v>
      </c>
      <c r="C266" s="20" t="s">
        <v>313</v>
      </c>
      <c r="D266" s="40">
        <v>1</v>
      </c>
      <c r="E266" s="41"/>
      <c r="F266" s="12">
        <f>E266*D266</f>
        <v>0</v>
      </c>
      <c r="G266" s="51"/>
    </row>
    <row r="267" spans="1:7" ht="21.75" customHeight="1">
      <c r="A267" s="3">
        <v>224</v>
      </c>
      <c r="B267" s="9" t="s">
        <v>347</v>
      </c>
      <c r="C267" s="20" t="s">
        <v>315</v>
      </c>
      <c r="D267" s="40">
        <v>1</v>
      </c>
      <c r="E267" s="41"/>
      <c r="F267" s="12">
        <f aca="true" t="shared" si="10" ref="F267:F272">E267*D267</f>
        <v>0</v>
      </c>
      <c r="G267" s="51"/>
    </row>
    <row r="268" spans="1:7" ht="21.75" customHeight="1">
      <c r="A268" s="3">
        <v>225</v>
      </c>
      <c r="B268" s="9" t="s">
        <v>348</v>
      </c>
      <c r="C268" s="20" t="s">
        <v>265</v>
      </c>
      <c r="D268" s="40">
        <v>1</v>
      </c>
      <c r="E268" s="41"/>
      <c r="F268" s="12">
        <f t="shared" si="10"/>
        <v>0</v>
      </c>
      <c r="G268" s="51"/>
    </row>
    <row r="269" spans="1:12" ht="21.75" customHeight="1">
      <c r="A269" s="3">
        <v>226</v>
      </c>
      <c r="B269" s="9" t="s">
        <v>349</v>
      </c>
      <c r="C269" s="20" t="s">
        <v>350</v>
      </c>
      <c r="D269" s="40">
        <v>1</v>
      </c>
      <c r="E269" s="41"/>
      <c r="F269" s="12">
        <f t="shared" si="10"/>
        <v>0</v>
      </c>
      <c r="G269" s="31"/>
      <c r="H269" s="28"/>
      <c r="I269" s="52"/>
      <c r="J269" s="29"/>
      <c r="K269" s="30"/>
      <c r="L269" s="31"/>
    </row>
    <row r="270" spans="1:11" ht="21.75" customHeight="1">
      <c r="A270" s="3">
        <v>227</v>
      </c>
      <c r="B270" s="9" t="s">
        <v>351</v>
      </c>
      <c r="C270" s="20" t="s">
        <v>201</v>
      </c>
      <c r="D270" s="40">
        <v>1</v>
      </c>
      <c r="E270" s="41"/>
      <c r="F270" s="12">
        <f t="shared" si="10"/>
        <v>0</v>
      </c>
      <c r="G270" s="31"/>
      <c r="H270" s="28"/>
      <c r="I270" s="52"/>
      <c r="J270" s="29"/>
      <c r="K270" s="30"/>
    </row>
    <row r="271" spans="1:11" ht="21.75" customHeight="1">
      <c r="A271" s="3">
        <v>228</v>
      </c>
      <c r="B271" s="9" t="s">
        <v>352</v>
      </c>
      <c r="C271" s="20" t="s">
        <v>353</v>
      </c>
      <c r="D271" s="40">
        <v>1</v>
      </c>
      <c r="E271" s="41"/>
      <c r="F271" s="12">
        <f t="shared" si="10"/>
        <v>0</v>
      </c>
      <c r="H271" s="32"/>
      <c r="I271" s="1"/>
      <c r="J271" s="33"/>
      <c r="K271" s="33"/>
    </row>
    <row r="272" spans="1:6" ht="21.75" customHeight="1">
      <c r="A272" s="3">
        <v>229</v>
      </c>
      <c r="B272" s="9" t="s">
        <v>354</v>
      </c>
      <c r="C272" s="20" t="s">
        <v>355</v>
      </c>
      <c r="D272" s="40">
        <v>1</v>
      </c>
      <c r="E272" s="41"/>
      <c r="F272" s="12">
        <f t="shared" si="10"/>
        <v>0</v>
      </c>
    </row>
    <row r="273" spans="1:9" ht="21.75" customHeight="1">
      <c r="A273" s="91"/>
      <c r="B273" s="92"/>
      <c r="C273" s="92"/>
      <c r="D273" s="92"/>
      <c r="E273" s="93"/>
      <c r="F273" s="16">
        <f>SUM(F266:F272)</f>
        <v>0</v>
      </c>
      <c r="I273"/>
    </row>
    <row r="274" spans="1:9" ht="21.75" customHeight="1">
      <c r="A274" s="81" t="s">
        <v>356</v>
      </c>
      <c r="B274" s="82"/>
      <c r="C274" s="82"/>
      <c r="D274" s="82"/>
      <c r="E274" s="88"/>
      <c r="F274" s="16">
        <f>F273+F264+F247+F241+F235+F226+F223+F214+F210+F207+F201+F198+F187+F184+F178+F168+F164+F142+F128+F53</f>
        <v>0</v>
      </c>
      <c r="H274" s="53"/>
      <c r="I274"/>
    </row>
    <row r="275" spans="1:9" ht="21.75" customHeight="1">
      <c r="A275" s="52"/>
      <c r="B275" s="54"/>
      <c r="C275" s="31"/>
      <c r="D275" s="52"/>
      <c r="E275" s="29"/>
      <c r="F275" s="30"/>
      <c r="I275"/>
    </row>
    <row r="276" spans="1:9" ht="21.75" customHeight="1">
      <c r="A276" s="52"/>
      <c r="B276" s="54"/>
      <c r="C276" s="73"/>
      <c r="D276" s="55"/>
      <c r="E276" s="55"/>
      <c r="F276" s="30"/>
      <c r="I276"/>
    </row>
    <row r="277" spans="1:9" ht="21.75" customHeight="1">
      <c r="A277" s="52"/>
      <c r="B277" s="28"/>
      <c r="C277" s="31"/>
      <c r="D277" s="52"/>
      <c r="E277" s="29"/>
      <c r="F277" s="30"/>
      <c r="I277"/>
    </row>
    <row r="278" spans="1:9" ht="21.75" customHeight="1">
      <c r="A278" s="52"/>
      <c r="B278" s="28"/>
      <c r="C278" s="31"/>
      <c r="D278" s="52"/>
      <c r="E278" s="29"/>
      <c r="F278" s="30"/>
      <c r="I278"/>
    </row>
    <row r="279" spans="1:9" ht="21.75" customHeight="1">
      <c r="A279" s="52"/>
      <c r="B279" s="28"/>
      <c r="C279" s="31"/>
      <c r="D279" s="52"/>
      <c r="E279" s="29"/>
      <c r="F279" s="30"/>
      <c r="I279"/>
    </row>
    <row r="280" spans="1:9" ht="21.75" customHeight="1">
      <c r="A280" s="52"/>
      <c r="B280" s="28"/>
      <c r="C280" s="31"/>
      <c r="D280" s="52"/>
      <c r="E280" s="29"/>
      <c r="F280" s="30"/>
      <c r="I280"/>
    </row>
    <row r="281" spans="1:9" ht="21.75" customHeight="1">
      <c r="A281" s="52"/>
      <c r="B281" s="28"/>
      <c r="C281" s="31"/>
      <c r="D281" s="52"/>
      <c r="E281" s="29"/>
      <c r="F281" s="30"/>
      <c r="I281"/>
    </row>
    <row r="282" spans="1:9" ht="21.75" customHeight="1">
      <c r="A282" s="52"/>
      <c r="B282" s="28"/>
      <c r="C282" s="31"/>
      <c r="D282" s="52"/>
      <c r="E282" s="29"/>
      <c r="F282" s="30"/>
      <c r="G282" s="33"/>
      <c r="I282"/>
    </row>
    <row r="283" spans="1:9" ht="21.75" customHeight="1">
      <c r="A283" s="52"/>
      <c r="B283" s="28"/>
      <c r="C283" s="31"/>
      <c r="D283" s="52"/>
      <c r="E283" s="29"/>
      <c r="F283" s="30"/>
      <c r="I283"/>
    </row>
    <row r="284" spans="1:9" ht="21.75" customHeight="1">
      <c r="A284" s="52"/>
      <c r="B284" s="28"/>
      <c r="C284" s="31"/>
      <c r="D284" s="52"/>
      <c r="E284" s="29"/>
      <c r="F284" s="30"/>
      <c r="G284" s="33"/>
      <c r="I284"/>
    </row>
    <row r="285" spans="1:9" ht="21.75" customHeight="1">
      <c r="A285" s="52"/>
      <c r="B285" s="28"/>
      <c r="C285" s="31"/>
      <c r="D285" s="52"/>
      <c r="E285" s="29"/>
      <c r="F285" s="30"/>
      <c r="G285" s="33"/>
      <c r="I285"/>
    </row>
    <row r="286" spans="1:9" ht="21.75" customHeight="1">
      <c r="A286" s="52"/>
      <c r="B286" s="28"/>
      <c r="C286" s="31"/>
      <c r="D286" s="52"/>
      <c r="E286" s="29"/>
      <c r="F286" s="30"/>
      <c r="I286"/>
    </row>
    <row r="287" spans="1:9" ht="21.75" customHeight="1">
      <c r="A287" s="52"/>
      <c r="B287" s="28"/>
      <c r="C287" s="31"/>
      <c r="D287" s="52"/>
      <c r="E287" s="29"/>
      <c r="F287" s="30"/>
      <c r="I287"/>
    </row>
    <row r="288" spans="1:9" ht="21.75" customHeight="1">
      <c r="A288" s="52"/>
      <c r="B288" s="54"/>
      <c r="C288" s="56"/>
      <c r="D288" s="55"/>
      <c r="E288" s="57"/>
      <c r="F288" s="30"/>
      <c r="H288"/>
      <c r="I288"/>
    </row>
    <row r="289" spans="1:9" ht="21.75" customHeight="1">
      <c r="A289" s="52"/>
      <c r="B289" s="54"/>
      <c r="C289" s="73"/>
      <c r="D289" s="55"/>
      <c r="E289" s="57"/>
      <c r="F289" s="30"/>
      <c r="H289"/>
      <c r="I289"/>
    </row>
    <row r="290" spans="1:9" ht="21.75" customHeight="1">
      <c r="A290" s="52"/>
      <c r="B290" s="28"/>
      <c r="C290" s="31"/>
      <c r="D290" s="52"/>
      <c r="E290" s="29"/>
      <c r="F290" s="30"/>
      <c r="H290"/>
      <c r="I290"/>
    </row>
    <row r="291" spans="1:9" ht="21.75" customHeight="1">
      <c r="A291" s="52"/>
      <c r="B291" s="28"/>
      <c r="C291" s="31"/>
      <c r="D291" s="52"/>
      <c r="E291" s="29"/>
      <c r="F291" s="30"/>
      <c r="H291"/>
      <c r="I291"/>
    </row>
    <row r="292" spans="1:9" ht="21.75" customHeight="1">
      <c r="A292" s="52"/>
      <c r="B292" s="28"/>
      <c r="C292" s="31"/>
      <c r="D292" s="52"/>
      <c r="E292" s="29"/>
      <c r="F292" s="30"/>
      <c r="H292"/>
      <c r="I292"/>
    </row>
    <row r="293" spans="1:9" ht="21.75" customHeight="1">
      <c r="A293" s="52"/>
      <c r="B293" s="28"/>
      <c r="C293" s="31"/>
      <c r="D293" s="52"/>
      <c r="E293" s="29"/>
      <c r="F293" s="30"/>
      <c r="H293"/>
      <c r="I293"/>
    </row>
    <row r="294" spans="1:9" ht="21.75" customHeight="1">
      <c r="A294" s="52"/>
      <c r="B294" s="28"/>
      <c r="C294" s="31"/>
      <c r="D294" s="52"/>
      <c r="E294" s="29"/>
      <c r="F294" s="30"/>
      <c r="G294" s="33"/>
      <c r="H294"/>
      <c r="I294"/>
    </row>
    <row r="295" spans="1:9" ht="21.75" customHeight="1">
      <c r="A295" s="52"/>
      <c r="B295" s="28"/>
      <c r="C295" s="58"/>
      <c r="D295" s="52"/>
      <c r="E295" s="29"/>
      <c r="F295" s="30"/>
      <c r="H295"/>
      <c r="I295"/>
    </row>
    <row r="296" spans="1:9" ht="21.75" customHeight="1">
      <c r="A296" s="52"/>
      <c r="B296" s="28"/>
      <c r="C296" s="31"/>
      <c r="D296" s="52"/>
      <c r="E296" s="29"/>
      <c r="F296" s="30"/>
      <c r="G296" s="33"/>
      <c r="H296"/>
      <c r="I296"/>
    </row>
    <row r="297" spans="1:9" ht="21.75" customHeight="1">
      <c r="A297" s="52"/>
      <c r="B297" s="28"/>
      <c r="C297" s="31"/>
      <c r="D297" s="52"/>
      <c r="E297" s="29"/>
      <c r="F297" s="30"/>
      <c r="H297"/>
      <c r="I297"/>
    </row>
    <row r="298" spans="1:9" ht="21.75" customHeight="1">
      <c r="A298" s="52"/>
      <c r="B298" s="28"/>
      <c r="C298" s="31"/>
      <c r="D298" s="52"/>
      <c r="E298" s="29"/>
      <c r="F298" s="30"/>
      <c r="H298"/>
      <c r="I298"/>
    </row>
    <row r="299" spans="1:9" ht="21.75" customHeight="1">
      <c r="A299" s="52"/>
      <c r="B299" s="28"/>
      <c r="C299" s="31"/>
      <c r="D299" s="52"/>
      <c r="E299" s="29"/>
      <c r="F299" s="30"/>
      <c r="G299" s="33"/>
      <c r="H299"/>
      <c r="I299"/>
    </row>
    <row r="300" spans="1:9" ht="21.75" customHeight="1">
      <c r="A300" s="52"/>
      <c r="B300" s="28"/>
      <c r="C300" s="31"/>
      <c r="D300" s="52"/>
      <c r="E300" s="29"/>
      <c r="F300" s="30"/>
      <c r="H300"/>
      <c r="I300"/>
    </row>
    <row r="301" spans="1:9" ht="21.75" customHeight="1">
      <c r="A301" s="52"/>
      <c r="B301" s="28"/>
      <c r="C301" s="31"/>
      <c r="D301" s="52"/>
      <c r="E301" s="29"/>
      <c r="F301" s="30"/>
      <c r="H301"/>
      <c r="I301"/>
    </row>
    <row r="302" spans="1:9" ht="21.75" customHeight="1">
      <c r="A302" s="59"/>
      <c r="B302" s="28"/>
      <c r="C302" s="31"/>
      <c r="D302" s="52"/>
      <c r="E302" s="29"/>
      <c r="F302" s="30"/>
      <c r="H302"/>
      <c r="I302"/>
    </row>
    <row r="303" spans="1:9" ht="21.75" customHeight="1">
      <c r="A303" s="52"/>
      <c r="B303" s="28"/>
      <c r="C303" s="31"/>
      <c r="D303" s="52"/>
      <c r="E303" s="29"/>
      <c r="F303" s="30"/>
      <c r="H303"/>
      <c r="I303"/>
    </row>
    <row r="304" spans="1:9" ht="21.75" customHeight="1">
      <c r="A304" s="52"/>
      <c r="B304" s="28"/>
      <c r="C304" s="31"/>
      <c r="D304" s="52"/>
      <c r="E304" s="29"/>
      <c r="F304" s="30"/>
      <c r="H304"/>
      <c r="I304"/>
    </row>
    <row r="305" spans="1:9" ht="21.75" customHeight="1">
      <c r="A305" s="52"/>
      <c r="B305" s="28"/>
      <c r="C305" s="31"/>
      <c r="D305" s="52"/>
      <c r="E305" s="29"/>
      <c r="F305" s="30"/>
      <c r="G305" s="33"/>
      <c r="H305"/>
      <c r="I305"/>
    </row>
    <row r="306" spans="1:9" ht="21.75" customHeight="1">
      <c r="A306" s="52"/>
      <c r="B306" s="28"/>
      <c r="C306" s="31"/>
      <c r="D306" s="52"/>
      <c r="E306" s="29"/>
      <c r="F306" s="30"/>
      <c r="G306" s="33"/>
      <c r="H306"/>
      <c r="I306"/>
    </row>
    <row r="307" spans="1:9" ht="21.75" customHeight="1">
      <c r="A307" s="52"/>
      <c r="B307" s="28"/>
      <c r="C307" s="31"/>
      <c r="D307" s="52"/>
      <c r="E307" s="29"/>
      <c r="F307" s="30"/>
      <c r="G307" s="33"/>
      <c r="H307"/>
      <c r="I307"/>
    </row>
    <row r="308" spans="1:9" ht="21.75" customHeight="1">
      <c r="A308" s="52"/>
      <c r="B308" s="28"/>
      <c r="C308" s="31"/>
      <c r="D308" s="52"/>
      <c r="E308" s="29"/>
      <c r="F308" s="30"/>
      <c r="G308" s="33"/>
      <c r="H308"/>
      <c r="I308"/>
    </row>
    <row r="309" spans="1:9" ht="21.75" customHeight="1">
      <c r="A309" s="52"/>
      <c r="B309" s="28"/>
      <c r="C309" s="31"/>
      <c r="D309" s="52"/>
      <c r="E309" s="29"/>
      <c r="F309" s="30"/>
      <c r="G309" s="33"/>
      <c r="H309"/>
      <c r="I309"/>
    </row>
    <row r="310" spans="1:9" ht="21.75" customHeight="1">
      <c r="A310" s="52"/>
      <c r="B310" s="28"/>
      <c r="C310" s="31"/>
      <c r="D310" s="52"/>
      <c r="E310" s="29"/>
      <c r="F310" s="30"/>
      <c r="H310"/>
      <c r="I310"/>
    </row>
    <row r="311" spans="1:9" ht="21.75" customHeight="1">
      <c r="A311" s="52"/>
      <c r="B311" s="28"/>
      <c r="C311" s="31"/>
      <c r="D311" s="52"/>
      <c r="E311" s="29"/>
      <c r="F311" s="30"/>
      <c r="G311" s="33"/>
      <c r="H311"/>
      <c r="I311"/>
    </row>
    <row r="312" spans="1:9" ht="21.75" customHeight="1">
      <c r="A312" s="52"/>
      <c r="B312" s="28"/>
      <c r="C312" s="31"/>
      <c r="D312" s="52"/>
      <c r="E312" s="29"/>
      <c r="F312" s="30"/>
      <c r="G312" s="33"/>
      <c r="H312"/>
      <c r="I312"/>
    </row>
    <row r="313" spans="1:9" ht="21.75" customHeight="1">
      <c r="A313" s="52"/>
      <c r="B313" s="28"/>
      <c r="C313" s="31"/>
      <c r="D313" s="52"/>
      <c r="E313" s="29"/>
      <c r="F313" s="30"/>
      <c r="H313"/>
      <c r="I313"/>
    </row>
    <row r="314" spans="1:9" ht="21.75" customHeight="1">
      <c r="A314" s="52"/>
      <c r="B314" s="28"/>
      <c r="C314" s="31"/>
      <c r="D314" s="52"/>
      <c r="E314" s="29"/>
      <c r="F314" s="30"/>
      <c r="H314"/>
      <c r="I314"/>
    </row>
    <row r="315" spans="1:9" ht="21.75" customHeight="1">
      <c r="A315" s="52"/>
      <c r="B315" s="28"/>
      <c r="C315" s="31"/>
      <c r="D315" s="52"/>
      <c r="E315" s="29"/>
      <c r="F315" s="30"/>
      <c r="H315"/>
      <c r="I315"/>
    </row>
    <row r="316" spans="1:9" ht="21.75" customHeight="1">
      <c r="A316" s="52"/>
      <c r="B316" s="28"/>
      <c r="C316" s="31"/>
      <c r="D316" s="52"/>
      <c r="E316" s="29"/>
      <c r="F316" s="30"/>
      <c r="H316"/>
      <c r="I316"/>
    </row>
    <row r="317" spans="1:9" ht="21.75" customHeight="1">
      <c r="A317" s="52"/>
      <c r="B317" s="28"/>
      <c r="C317" s="31"/>
      <c r="D317" s="52"/>
      <c r="E317" s="29"/>
      <c r="F317" s="30"/>
      <c r="G317" s="33"/>
      <c r="H317"/>
      <c r="I317"/>
    </row>
    <row r="318" spans="1:9" ht="21.75" customHeight="1">
      <c r="A318" s="52"/>
      <c r="B318" s="28"/>
      <c r="C318" s="31"/>
      <c r="D318" s="52"/>
      <c r="E318" s="29"/>
      <c r="F318" s="30"/>
      <c r="H318"/>
      <c r="I318"/>
    </row>
    <row r="319" spans="1:9" ht="21.75" customHeight="1">
      <c r="A319" s="52"/>
      <c r="B319" s="28"/>
      <c r="C319" s="31"/>
      <c r="D319" s="52"/>
      <c r="E319" s="29"/>
      <c r="F319" s="30"/>
      <c r="H319"/>
      <c r="I319"/>
    </row>
    <row r="320" spans="1:9" ht="21.75" customHeight="1">
      <c r="A320" s="52"/>
      <c r="B320" s="28"/>
      <c r="C320" s="31"/>
      <c r="D320" s="52"/>
      <c r="E320" s="29"/>
      <c r="F320" s="30"/>
      <c r="H320"/>
      <c r="I320"/>
    </row>
    <row r="321" spans="1:9" ht="21.75" customHeight="1">
      <c r="A321" s="52"/>
      <c r="B321" s="28"/>
      <c r="C321" s="31"/>
      <c r="D321" s="52"/>
      <c r="E321" s="29"/>
      <c r="F321" s="30"/>
      <c r="H321"/>
      <c r="I321"/>
    </row>
    <row r="322" spans="1:9" ht="21.75" customHeight="1">
      <c r="A322" s="52"/>
      <c r="B322" s="28"/>
      <c r="C322" s="31"/>
      <c r="D322" s="52"/>
      <c r="E322" s="29"/>
      <c r="F322" s="30"/>
      <c r="H322"/>
      <c r="I322"/>
    </row>
    <row r="323" spans="1:9" ht="21.75" customHeight="1">
      <c r="A323" s="52"/>
      <c r="B323" s="28"/>
      <c r="C323" s="31"/>
      <c r="D323" s="52"/>
      <c r="E323" s="29"/>
      <c r="F323" s="30"/>
      <c r="H323"/>
      <c r="I323"/>
    </row>
    <row r="324" spans="1:9" ht="21.75" customHeight="1">
      <c r="A324" s="52"/>
      <c r="B324" s="28"/>
      <c r="C324" s="31"/>
      <c r="D324" s="52"/>
      <c r="E324" s="29"/>
      <c r="F324" s="30"/>
      <c r="G324" s="33"/>
      <c r="H324"/>
      <c r="I324"/>
    </row>
    <row r="325" spans="1:9" ht="21.75" customHeight="1">
      <c r="A325" s="52"/>
      <c r="B325" s="28"/>
      <c r="C325" s="31"/>
      <c r="D325" s="52"/>
      <c r="E325" s="29"/>
      <c r="F325" s="30"/>
      <c r="G325" s="33"/>
      <c r="H325"/>
      <c r="I325"/>
    </row>
    <row r="326" spans="1:9" ht="21.75" customHeight="1">
      <c r="A326" s="52"/>
      <c r="B326" s="54"/>
      <c r="C326" s="73"/>
      <c r="D326" s="52"/>
      <c r="E326" s="59"/>
      <c r="F326" s="30"/>
      <c r="H326"/>
      <c r="I326"/>
    </row>
    <row r="327" spans="1:9" ht="21.75" customHeight="1">
      <c r="A327" s="52"/>
      <c r="B327" s="28"/>
      <c r="C327" s="31"/>
      <c r="D327" s="52"/>
      <c r="E327" s="29"/>
      <c r="F327" s="30"/>
      <c r="G327" s="33"/>
      <c r="H327"/>
      <c r="I327"/>
    </row>
    <row r="328" spans="1:9" ht="21.75" customHeight="1">
      <c r="A328" s="52"/>
      <c r="B328" s="28"/>
      <c r="C328" s="31"/>
      <c r="D328" s="52"/>
      <c r="E328" s="29"/>
      <c r="F328" s="30"/>
      <c r="H328"/>
      <c r="I328"/>
    </row>
    <row r="329" spans="1:9" ht="21.75" customHeight="1">
      <c r="A329" s="52"/>
      <c r="B329" s="28"/>
      <c r="C329" s="31"/>
      <c r="D329" s="52"/>
      <c r="E329" s="29"/>
      <c r="F329" s="30"/>
      <c r="H329"/>
      <c r="I329"/>
    </row>
    <row r="330" spans="1:9" ht="21.75" customHeight="1">
      <c r="A330" s="52"/>
      <c r="B330" s="28"/>
      <c r="C330" s="31"/>
      <c r="D330" s="52"/>
      <c r="E330" s="29"/>
      <c r="F330" s="30"/>
      <c r="H330"/>
      <c r="I330"/>
    </row>
    <row r="331" spans="1:9" ht="21.75" customHeight="1">
      <c r="A331" s="52"/>
      <c r="B331" s="28"/>
      <c r="C331" s="31"/>
      <c r="D331" s="52"/>
      <c r="E331" s="29"/>
      <c r="F331" s="30"/>
      <c r="H331"/>
      <c r="I331"/>
    </row>
    <row r="332" spans="1:9" ht="21.75" customHeight="1">
      <c r="A332" s="52"/>
      <c r="B332" s="28"/>
      <c r="C332" s="31"/>
      <c r="D332" s="52"/>
      <c r="E332" s="29"/>
      <c r="F332" s="30"/>
      <c r="H332"/>
      <c r="I332"/>
    </row>
    <row r="333" spans="1:9" ht="21.75" customHeight="1">
      <c r="A333" s="52"/>
      <c r="B333" s="54"/>
      <c r="C333" s="56"/>
      <c r="D333" s="55"/>
      <c r="E333" s="57"/>
      <c r="F333" s="30"/>
      <c r="H333"/>
      <c r="I333"/>
    </row>
    <row r="334" spans="1:9" ht="21.75" customHeight="1">
      <c r="A334" s="52"/>
      <c r="B334" s="54"/>
      <c r="C334" s="73"/>
      <c r="D334" s="55"/>
      <c r="E334" s="57"/>
      <c r="F334" s="30"/>
      <c r="H334"/>
      <c r="I334"/>
    </row>
    <row r="335" spans="1:9" ht="21.75" customHeight="1">
      <c r="A335" s="52"/>
      <c r="B335" s="28"/>
      <c r="C335" s="31"/>
      <c r="D335" s="52"/>
      <c r="E335" s="29"/>
      <c r="F335" s="30"/>
      <c r="H335"/>
      <c r="I335"/>
    </row>
    <row r="336" spans="1:9" ht="21.75" customHeight="1">
      <c r="A336" s="52"/>
      <c r="B336" s="28"/>
      <c r="C336" s="31"/>
      <c r="D336" s="52"/>
      <c r="E336" s="29"/>
      <c r="F336" s="30"/>
      <c r="G336"/>
      <c r="H336"/>
      <c r="I336"/>
    </row>
    <row r="337" spans="1:9" ht="21.75" customHeight="1">
      <c r="A337" s="52"/>
      <c r="B337" s="28"/>
      <c r="C337" s="31"/>
      <c r="D337" s="52"/>
      <c r="E337" s="29"/>
      <c r="F337" s="30"/>
      <c r="G337"/>
      <c r="H337"/>
      <c r="I337"/>
    </row>
    <row r="338" spans="1:9" ht="21.75" customHeight="1">
      <c r="A338" s="52"/>
      <c r="B338" s="28"/>
      <c r="C338" s="31"/>
      <c r="D338" s="52"/>
      <c r="E338" s="29"/>
      <c r="F338" s="30"/>
      <c r="G338"/>
      <c r="H338"/>
      <c r="I338"/>
    </row>
    <row r="339" spans="1:9" ht="21.75" customHeight="1">
      <c r="A339" s="52"/>
      <c r="B339" s="28"/>
      <c r="C339" s="31"/>
      <c r="D339" s="52"/>
      <c r="E339" s="29"/>
      <c r="F339" s="30"/>
      <c r="G339"/>
      <c r="H339"/>
      <c r="I339"/>
    </row>
    <row r="340" spans="1:9" ht="21.75" customHeight="1">
      <c r="A340" s="52"/>
      <c r="B340" s="28"/>
      <c r="C340" s="31"/>
      <c r="D340" s="52"/>
      <c r="E340" s="29"/>
      <c r="F340" s="30"/>
      <c r="G340"/>
      <c r="H340"/>
      <c r="I340"/>
    </row>
    <row r="341" spans="1:9" ht="21.75" customHeight="1">
      <c r="A341" s="52"/>
      <c r="B341" s="28"/>
      <c r="C341" s="31"/>
      <c r="D341" s="52"/>
      <c r="E341" s="29"/>
      <c r="F341" s="30"/>
      <c r="G341"/>
      <c r="H341"/>
      <c r="I341"/>
    </row>
    <row r="342" spans="1:9" ht="21.75" customHeight="1">
      <c r="A342" s="52"/>
      <c r="B342" s="28"/>
      <c r="C342" s="31"/>
      <c r="D342" s="52"/>
      <c r="E342" s="29"/>
      <c r="F342" s="30"/>
      <c r="G342"/>
      <c r="H342"/>
      <c r="I342"/>
    </row>
    <row r="343" spans="1:9" ht="21.75" customHeight="1">
      <c r="A343" s="52"/>
      <c r="B343" s="28"/>
      <c r="C343" s="31"/>
      <c r="D343" s="52"/>
      <c r="E343" s="29"/>
      <c r="F343" s="30"/>
      <c r="G343"/>
      <c r="H343"/>
      <c r="I343"/>
    </row>
    <row r="344" spans="1:9" ht="21.75" customHeight="1">
      <c r="A344" s="52"/>
      <c r="B344" s="28"/>
      <c r="C344" s="31"/>
      <c r="D344" s="52"/>
      <c r="E344" s="29"/>
      <c r="F344" s="30"/>
      <c r="G344"/>
      <c r="H344"/>
      <c r="I344"/>
    </row>
    <row r="345" spans="1:9" ht="21.75" customHeight="1">
      <c r="A345" s="52"/>
      <c r="B345" s="28"/>
      <c r="C345" s="31"/>
      <c r="D345" s="52"/>
      <c r="E345" s="29"/>
      <c r="F345" s="30"/>
      <c r="G345"/>
      <c r="H345"/>
      <c r="I345"/>
    </row>
    <row r="346" spans="1:9" ht="21.75" customHeight="1">
      <c r="A346" s="52"/>
      <c r="B346" s="28"/>
      <c r="C346" s="31"/>
      <c r="D346" s="52"/>
      <c r="E346" s="29"/>
      <c r="F346" s="30"/>
      <c r="G346"/>
      <c r="H346"/>
      <c r="I346"/>
    </row>
    <row r="347" spans="1:9" ht="21.75" customHeight="1">
      <c r="A347" s="52"/>
      <c r="B347" s="54"/>
      <c r="C347" s="73"/>
      <c r="D347" s="55"/>
      <c r="E347" s="57"/>
      <c r="F347" s="30"/>
      <c r="G347"/>
      <c r="H347"/>
      <c r="I347"/>
    </row>
    <row r="348" spans="1:9" ht="21.75" customHeight="1">
      <c r="A348" s="52"/>
      <c r="B348" s="28"/>
      <c r="C348" s="31"/>
      <c r="D348" s="52"/>
      <c r="E348" s="29"/>
      <c r="F348" s="30"/>
      <c r="G348"/>
      <c r="H348"/>
      <c r="I348"/>
    </row>
    <row r="349" spans="1:9" ht="21.75" customHeight="1">
      <c r="A349" s="52"/>
      <c r="B349" s="28"/>
      <c r="C349" s="31"/>
      <c r="D349" s="52"/>
      <c r="E349" s="29"/>
      <c r="F349" s="30"/>
      <c r="G349"/>
      <c r="H349"/>
      <c r="I349"/>
    </row>
    <row r="350" spans="1:9" ht="21.75" customHeight="1">
      <c r="A350" s="52"/>
      <c r="B350" s="28"/>
      <c r="C350" s="31"/>
      <c r="D350" s="52"/>
      <c r="E350" s="29"/>
      <c r="F350" s="30"/>
      <c r="G350"/>
      <c r="H350"/>
      <c r="I350"/>
    </row>
    <row r="351" spans="1:9" ht="21.75" customHeight="1">
      <c r="A351" s="52"/>
      <c r="B351" s="28"/>
      <c r="C351" s="31"/>
      <c r="D351" s="52"/>
      <c r="E351" s="29"/>
      <c r="F351" s="30"/>
      <c r="G351"/>
      <c r="H351"/>
      <c r="I351"/>
    </row>
    <row r="352" spans="1:9" ht="21.75" customHeight="1">
      <c r="A352" s="52"/>
      <c r="B352" s="28"/>
      <c r="C352" s="31"/>
      <c r="D352" s="52"/>
      <c r="E352" s="29"/>
      <c r="F352" s="30"/>
      <c r="G352"/>
      <c r="H352"/>
      <c r="I352"/>
    </row>
    <row r="353" spans="1:9" ht="21.75" customHeight="1">
      <c r="A353" s="52"/>
      <c r="B353" s="28"/>
      <c r="C353" s="31"/>
      <c r="D353" s="52"/>
      <c r="E353" s="29"/>
      <c r="F353" s="30"/>
      <c r="G353"/>
      <c r="H353"/>
      <c r="I353"/>
    </row>
    <row r="354" spans="1:9" ht="21.75" customHeight="1">
      <c r="A354" s="52"/>
      <c r="B354" s="28"/>
      <c r="C354" s="31"/>
      <c r="D354" s="52"/>
      <c r="E354" s="29"/>
      <c r="F354" s="30"/>
      <c r="G354"/>
      <c r="H354"/>
      <c r="I354"/>
    </row>
    <row r="355" spans="1:9" ht="21.75" customHeight="1">
      <c r="A355" s="52"/>
      <c r="B355" s="28"/>
      <c r="C355" s="31"/>
      <c r="D355" s="52"/>
      <c r="E355" s="29"/>
      <c r="F355" s="30"/>
      <c r="G355"/>
      <c r="H355"/>
      <c r="I355"/>
    </row>
    <row r="356" spans="1:9" ht="21.75" customHeight="1">
      <c r="A356" s="52"/>
      <c r="B356" s="28"/>
      <c r="C356" s="31"/>
      <c r="D356" s="52"/>
      <c r="E356" s="29"/>
      <c r="F356" s="30"/>
      <c r="G356"/>
      <c r="H356"/>
      <c r="I356"/>
    </row>
    <row r="357" spans="1:9" ht="21.75" customHeight="1">
      <c r="A357" s="52"/>
      <c r="B357" s="28"/>
      <c r="C357" s="31"/>
      <c r="D357" s="52"/>
      <c r="E357" s="29"/>
      <c r="F357" s="30"/>
      <c r="G357"/>
      <c r="H357"/>
      <c r="I357"/>
    </row>
    <row r="358" spans="1:9" ht="21.75" customHeight="1">
      <c r="A358" s="52"/>
      <c r="B358" s="28"/>
      <c r="C358" s="31"/>
      <c r="D358" s="52"/>
      <c r="E358" s="29"/>
      <c r="F358" s="30"/>
      <c r="G358"/>
      <c r="H358"/>
      <c r="I358"/>
    </row>
    <row r="359" spans="1:9" ht="21.75" customHeight="1">
      <c r="A359" s="52"/>
      <c r="B359" s="28"/>
      <c r="C359" s="31"/>
      <c r="D359" s="52"/>
      <c r="E359" s="59"/>
      <c r="F359" s="30"/>
      <c r="G359"/>
      <c r="H359"/>
      <c r="I359"/>
    </row>
    <row r="360" spans="1:9" ht="21.75" customHeight="1">
      <c r="A360" s="52"/>
      <c r="B360" s="54"/>
      <c r="C360" s="73"/>
      <c r="D360" s="52"/>
      <c r="E360" s="59"/>
      <c r="F360" s="30"/>
      <c r="G360"/>
      <c r="H360"/>
      <c r="I360"/>
    </row>
    <row r="361" spans="1:9" ht="21.75" customHeight="1">
      <c r="A361" s="52"/>
      <c r="B361" s="28"/>
      <c r="C361" s="31"/>
      <c r="D361" s="52"/>
      <c r="E361" s="29"/>
      <c r="F361" s="30"/>
      <c r="G361"/>
      <c r="H361"/>
      <c r="I361"/>
    </row>
    <row r="362" spans="1:9" ht="21.75" customHeight="1">
      <c r="A362" s="52"/>
      <c r="B362" s="28"/>
      <c r="C362" s="31"/>
      <c r="D362" s="52"/>
      <c r="E362" s="29"/>
      <c r="F362" s="30"/>
      <c r="G362"/>
      <c r="H362"/>
      <c r="I362"/>
    </row>
    <row r="363" spans="1:9" ht="21.75" customHeight="1">
      <c r="A363" s="52"/>
      <c r="B363" s="28"/>
      <c r="C363" s="31"/>
      <c r="D363" s="52"/>
      <c r="E363" s="29"/>
      <c r="F363" s="30"/>
      <c r="G363"/>
      <c r="H363"/>
      <c r="I363"/>
    </row>
    <row r="364" spans="1:9" ht="21.75" customHeight="1">
      <c r="A364" s="52"/>
      <c r="B364" s="28"/>
      <c r="C364" s="31"/>
      <c r="D364" s="52"/>
      <c r="E364" s="29"/>
      <c r="F364" s="30"/>
      <c r="G364"/>
      <c r="H364"/>
      <c r="I364"/>
    </row>
    <row r="365" spans="1:9" ht="21.75" customHeight="1">
      <c r="A365" s="52"/>
      <c r="B365" s="28"/>
      <c r="C365" s="31"/>
      <c r="D365" s="52"/>
      <c r="E365" s="29"/>
      <c r="F365" s="30"/>
      <c r="G365"/>
      <c r="H365"/>
      <c r="I365"/>
    </row>
    <row r="366" spans="1:9" ht="21.75" customHeight="1">
      <c r="A366" s="52"/>
      <c r="B366" s="28"/>
      <c r="C366" s="58"/>
      <c r="D366" s="52"/>
      <c r="E366" s="29"/>
      <c r="F366" s="30"/>
      <c r="G366"/>
      <c r="H366"/>
      <c r="I366"/>
    </row>
    <row r="367" spans="1:9" ht="21.75" customHeight="1">
      <c r="A367" s="52"/>
      <c r="B367" s="28"/>
      <c r="C367" s="31"/>
      <c r="D367" s="52"/>
      <c r="E367" s="29"/>
      <c r="F367" s="30"/>
      <c r="G367"/>
      <c r="H367"/>
      <c r="I367"/>
    </row>
    <row r="368" spans="1:9" ht="21.75" customHeight="1">
      <c r="A368" s="52"/>
      <c r="B368" s="28"/>
      <c r="C368" s="31"/>
      <c r="D368" s="52"/>
      <c r="E368" s="29"/>
      <c r="F368" s="30"/>
      <c r="G368"/>
      <c r="H368"/>
      <c r="I368"/>
    </row>
    <row r="369" spans="1:9" ht="21.75" customHeight="1">
      <c r="A369" s="52"/>
      <c r="B369" s="28"/>
      <c r="C369" s="31"/>
      <c r="D369" s="52"/>
      <c r="E369" s="29"/>
      <c r="F369" s="30"/>
      <c r="G369"/>
      <c r="H369"/>
      <c r="I369"/>
    </row>
    <row r="370" spans="1:9" ht="21.75" customHeight="1">
      <c r="A370" s="52"/>
      <c r="B370" s="28"/>
      <c r="C370" s="31"/>
      <c r="D370" s="52"/>
      <c r="E370" s="29"/>
      <c r="F370" s="30"/>
      <c r="G370"/>
      <c r="H370"/>
      <c r="I370"/>
    </row>
    <row r="371" spans="1:9" ht="21.75" customHeight="1">
      <c r="A371" s="52"/>
      <c r="B371" s="28"/>
      <c r="C371" s="31"/>
      <c r="D371" s="52"/>
      <c r="E371" s="29"/>
      <c r="F371" s="30"/>
      <c r="G371"/>
      <c r="H371"/>
      <c r="I371"/>
    </row>
    <row r="372" spans="1:9" ht="21.75" customHeight="1">
      <c r="A372" s="52"/>
      <c r="B372" s="28"/>
      <c r="C372" s="31"/>
      <c r="D372" s="52"/>
      <c r="E372" s="29"/>
      <c r="F372" s="30"/>
      <c r="G372"/>
      <c r="H372"/>
      <c r="I372"/>
    </row>
    <row r="373" spans="1:9" ht="21.75" customHeight="1">
      <c r="A373" s="52"/>
      <c r="B373" s="28"/>
      <c r="C373" s="31"/>
      <c r="D373" s="52"/>
      <c r="E373" s="29"/>
      <c r="F373" s="30"/>
      <c r="G373"/>
      <c r="H373"/>
      <c r="I373"/>
    </row>
    <row r="374" spans="1:9" ht="21.75" customHeight="1">
      <c r="A374" s="52"/>
      <c r="B374" s="28"/>
      <c r="C374" s="31"/>
      <c r="D374" s="52"/>
      <c r="E374" s="29"/>
      <c r="F374" s="30"/>
      <c r="G374"/>
      <c r="H374"/>
      <c r="I374"/>
    </row>
    <row r="375" spans="1:9" ht="21.75" customHeight="1">
      <c r="A375" s="52"/>
      <c r="B375" s="28"/>
      <c r="C375" s="31"/>
      <c r="D375" s="52"/>
      <c r="E375" s="29"/>
      <c r="F375" s="30"/>
      <c r="G375"/>
      <c r="H375"/>
      <c r="I375"/>
    </row>
    <row r="376" spans="1:9" ht="21.75" customHeight="1">
      <c r="A376" s="52"/>
      <c r="B376" s="28"/>
      <c r="C376" s="31"/>
      <c r="D376" s="52"/>
      <c r="E376" s="29"/>
      <c r="F376" s="30"/>
      <c r="G376"/>
      <c r="H376"/>
      <c r="I376"/>
    </row>
    <row r="377" spans="1:9" ht="21.75" customHeight="1">
      <c r="A377" s="52"/>
      <c r="B377" s="28"/>
      <c r="C377" s="31"/>
      <c r="D377" s="52"/>
      <c r="E377" s="29"/>
      <c r="F377" s="30"/>
      <c r="G377"/>
      <c r="H377"/>
      <c r="I377"/>
    </row>
    <row r="378" spans="1:9" ht="21.75" customHeight="1">
      <c r="A378" s="52"/>
      <c r="B378" s="28"/>
      <c r="C378" s="31"/>
      <c r="D378" s="52"/>
      <c r="E378" s="29"/>
      <c r="F378" s="30"/>
      <c r="G378"/>
      <c r="H378"/>
      <c r="I378"/>
    </row>
    <row r="379" spans="1:9" ht="21.75" customHeight="1">
      <c r="A379" s="52"/>
      <c r="B379" s="28"/>
      <c r="C379" s="31"/>
      <c r="D379" s="52"/>
      <c r="E379" s="29"/>
      <c r="F379" s="30"/>
      <c r="G379"/>
      <c r="H379"/>
      <c r="I379"/>
    </row>
    <row r="380" spans="1:9" ht="21.75" customHeight="1">
      <c r="A380" s="52"/>
      <c r="B380" s="28"/>
      <c r="C380" s="31"/>
      <c r="D380" s="52"/>
      <c r="E380" s="29"/>
      <c r="F380" s="30"/>
      <c r="G380"/>
      <c r="H380"/>
      <c r="I380"/>
    </row>
    <row r="381" spans="1:9" ht="21.75" customHeight="1">
      <c r="A381" s="52"/>
      <c r="B381" s="28"/>
      <c r="C381" s="31"/>
      <c r="D381" s="52"/>
      <c r="E381" s="29"/>
      <c r="F381" s="30"/>
      <c r="G381"/>
      <c r="H381"/>
      <c r="I381"/>
    </row>
    <row r="382" spans="1:9" ht="21.75" customHeight="1">
      <c r="A382" s="52"/>
      <c r="B382" s="28"/>
      <c r="C382" s="31"/>
      <c r="D382" s="52"/>
      <c r="E382" s="29"/>
      <c r="F382" s="30"/>
      <c r="G382"/>
      <c r="H382"/>
      <c r="I382"/>
    </row>
    <row r="383" spans="1:9" ht="21.75" customHeight="1">
      <c r="A383" s="52"/>
      <c r="B383" s="28"/>
      <c r="C383" s="31"/>
      <c r="D383" s="52"/>
      <c r="E383" s="29"/>
      <c r="F383" s="30"/>
      <c r="G383"/>
      <c r="H383"/>
      <c r="I383"/>
    </row>
    <row r="384" spans="1:9" ht="21.75" customHeight="1">
      <c r="A384" s="52"/>
      <c r="B384" s="28"/>
      <c r="C384" s="31"/>
      <c r="D384" s="52"/>
      <c r="E384" s="29"/>
      <c r="F384" s="30"/>
      <c r="G384"/>
      <c r="H384"/>
      <c r="I384"/>
    </row>
    <row r="385" spans="1:9" ht="21.75" customHeight="1">
      <c r="A385" s="52"/>
      <c r="B385" s="28"/>
      <c r="C385" s="31"/>
      <c r="D385" s="52"/>
      <c r="E385" s="29"/>
      <c r="F385" s="30"/>
      <c r="G385"/>
      <c r="H385"/>
      <c r="I385"/>
    </row>
    <row r="386" spans="1:9" ht="21.75" customHeight="1">
      <c r="A386" s="52"/>
      <c r="B386" s="28"/>
      <c r="C386" s="31"/>
      <c r="D386" s="52"/>
      <c r="E386" s="29"/>
      <c r="F386" s="30"/>
      <c r="G386"/>
      <c r="H386"/>
      <c r="I386"/>
    </row>
    <row r="387" spans="1:9" ht="21.75" customHeight="1">
      <c r="A387" s="52"/>
      <c r="B387" s="28"/>
      <c r="C387" s="31"/>
      <c r="D387" s="52"/>
      <c r="E387" s="29"/>
      <c r="F387" s="30"/>
      <c r="G387"/>
      <c r="H387"/>
      <c r="I387"/>
    </row>
    <row r="388" spans="1:9" ht="21.75" customHeight="1">
      <c r="A388" s="52"/>
      <c r="B388" s="28"/>
      <c r="C388" s="31"/>
      <c r="D388" s="52"/>
      <c r="E388" s="29"/>
      <c r="F388" s="30"/>
      <c r="G388"/>
      <c r="H388"/>
      <c r="I388"/>
    </row>
    <row r="389" spans="1:9" ht="21.75" customHeight="1">
      <c r="A389" s="52"/>
      <c r="B389" s="28"/>
      <c r="C389" s="31"/>
      <c r="D389" s="52"/>
      <c r="E389" s="29"/>
      <c r="F389" s="30"/>
      <c r="G389"/>
      <c r="H389"/>
      <c r="I389"/>
    </row>
    <row r="390" spans="1:9" ht="21.75" customHeight="1">
      <c r="A390" s="52"/>
      <c r="B390" s="28"/>
      <c r="C390" s="31"/>
      <c r="D390" s="52"/>
      <c r="E390" s="29"/>
      <c r="F390" s="30"/>
      <c r="G390"/>
      <c r="H390"/>
      <c r="I390"/>
    </row>
    <row r="391" spans="1:9" ht="21.75" customHeight="1">
      <c r="A391" s="52"/>
      <c r="B391" s="28"/>
      <c r="C391" s="31"/>
      <c r="D391" s="52"/>
      <c r="E391" s="29"/>
      <c r="F391" s="30"/>
      <c r="G391"/>
      <c r="H391"/>
      <c r="I391"/>
    </row>
    <row r="392" spans="1:9" ht="21.75" customHeight="1">
      <c r="A392" s="52"/>
      <c r="B392" s="28"/>
      <c r="C392" s="31"/>
      <c r="D392" s="52"/>
      <c r="E392" s="29"/>
      <c r="F392" s="30"/>
      <c r="G392"/>
      <c r="H392"/>
      <c r="I392"/>
    </row>
    <row r="393" spans="1:9" ht="21.75" customHeight="1">
      <c r="A393" s="52"/>
      <c r="B393" s="28"/>
      <c r="C393" s="31"/>
      <c r="D393" s="52"/>
      <c r="E393" s="29"/>
      <c r="F393" s="30"/>
      <c r="G393"/>
      <c r="H393"/>
      <c r="I393"/>
    </row>
    <row r="394" spans="1:9" ht="21.75" customHeight="1">
      <c r="A394" s="52"/>
      <c r="B394" s="28"/>
      <c r="C394" s="31"/>
      <c r="D394" s="52"/>
      <c r="E394" s="29"/>
      <c r="F394" s="30"/>
      <c r="G394"/>
      <c r="H394"/>
      <c r="I394"/>
    </row>
    <row r="395" spans="1:9" ht="21.75" customHeight="1">
      <c r="A395" s="52"/>
      <c r="B395" s="28"/>
      <c r="C395" s="31"/>
      <c r="D395" s="52"/>
      <c r="E395" s="29"/>
      <c r="F395" s="30"/>
      <c r="G395"/>
      <c r="H395"/>
      <c r="I395"/>
    </row>
    <row r="396" spans="1:9" ht="21.75" customHeight="1">
      <c r="A396" s="52"/>
      <c r="B396" s="28"/>
      <c r="C396" s="31"/>
      <c r="D396" s="52"/>
      <c r="E396" s="29"/>
      <c r="F396" s="30"/>
      <c r="G396"/>
      <c r="H396"/>
      <c r="I396"/>
    </row>
    <row r="397" spans="1:9" ht="21.75" customHeight="1">
      <c r="A397" s="52"/>
      <c r="B397" s="54"/>
      <c r="C397" s="73"/>
      <c r="D397" s="52"/>
      <c r="E397" s="59"/>
      <c r="F397" s="30"/>
      <c r="G397"/>
      <c r="H397"/>
      <c r="I397"/>
    </row>
    <row r="398" spans="1:9" ht="21.75" customHeight="1">
      <c r="A398" s="52"/>
      <c r="B398" s="28"/>
      <c r="C398" s="61"/>
      <c r="D398" s="63"/>
      <c r="E398" s="64"/>
      <c r="F398" s="30"/>
      <c r="G398"/>
      <c r="H398"/>
      <c r="I398"/>
    </row>
    <row r="399" spans="1:9" ht="21.75" customHeight="1">
      <c r="A399" s="52"/>
      <c r="B399" s="28"/>
      <c r="C399" s="61"/>
      <c r="D399" s="63"/>
      <c r="E399" s="64"/>
      <c r="F399" s="30"/>
      <c r="G399"/>
      <c r="H399"/>
      <c r="I399"/>
    </row>
    <row r="400" spans="1:9" ht="21.75" customHeight="1">
      <c r="A400" s="52"/>
      <c r="B400" s="28"/>
      <c r="C400" s="31"/>
      <c r="D400" s="52"/>
      <c r="E400" s="29"/>
      <c r="F400" s="30"/>
      <c r="G400"/>
      <c r="H400"/>
      <c r="I400"/>
    </row>
    <row r="401" spans="1:9" ht="21.75" customHeight="1">
      <c r="A401" s="52"/>
      <c r="B401" s="28"/>
      <c r="C401" s="31"/>
      <c r="D401" s="52"/>
      <c r="E401" s="29"/>
      <c r="F401" s="30"/>
      <c r="G401"/>
      <c r="H401"/>
      <c r="I401"/>
    </row>
    <row r="402" spans="1:9" ht="21.75" customHeight="1">
      <c r="A402" s="52"/>
      <c r="B402" s="28"/>
      <c r="C402" s="31"/>
      <c r="D402" s="52"/>
      <c r="E402" s="29"/>
      <c r="F402" s="30"/>
      <c r="G402"/>
      <c r="H402"/>
      <c r="I402"/>
    </row>
    <row r="403" spans="1:9" ht="21.75" customHeight="1">
      <c r="A403" s="52"/>
      <c r="B403" s="28"/>
      <c r="C403" s="31"/>
      <c r="D403" s="52"/>
      <c r="E403" s="29"/>
      <c r="F403" s="30"/>
      <c r="G403"/>
      <c r="H403"/>
      <c r="I403"/>
    </row>
    <row r="404" spans="1:9" ht="21.75" customHeight="1">
      <c r="A404" s="52"/>
      <c r="B404" s="28"/>
      <c r="C404" s="31"/>
      <c r="D404" s="52"/>
      <c r="E404" s="29"/>
      <c r="F404" s="30"/>
      <c r="G404"/>
      <c r="H404"/>
      <c r="I404"/>
    </row>
    <row r="405" spans="1:9" ht="21.75" customHeight="1">
      <c r="A405" s="52"/>
      <c r="B405" s="28"/>
      <c r="C405" s="31"/>
      <c r="D405" s="52"/>
      <c r="E405" s="29"/>
      <c r="F405" s="30"/>
      <c r="G405"/>
      <c r="H405"/>
      <c r="I405"/>
    </row>
    <row r="406" spans="1:9" ht="21.75" customHeight="1">
      <c r="A406" s="52"/>
      <c r="B406" s="28"/>
      <c r="C406" s="31"/>
      <c r="D406" s="52"/>
      <c r="E406" s="29"/>
      <c r="F406" s="30"/>
      <c r="G406"/>
      <c r="H406"/>
      <c r="I406"/>
    </row>
    <row r="407" spans="1:9" ht="21.75" customHeight="1">
      <c r="A407" s="52"/>
      <c r="B407" s="28"/>
      <c r="C407" s="31"/>
      <c r="D407" s="52"/>
      <c r="E407" s="29"/>
      <c r="F407" s="30"/>
      <c r="G407"/>
      <c r="H407"/>
      <c r="I407"/>
    </row>
    <row r="408" spans="1:9" ht="21.75" customHeight="1">
      <c r="A408" s="52"/>
      <c r="B408" s="28"/>
      <c r="C408" s="31"/>
      <c r="D408" s="52"/>
      <c r="E408" s="29"/>
      <c r="F408" s="30"/>
      <c r="G408"/>
      <c r="H408"/>
      <c r="I408"/>
    </row>
    <row r="409" spans="1:9" ht="21.75" customHeight="1">
      <c r="A409" s="52"/>
      <c r="B409" s="28"/>
      <c r="C409" s="31"/>
      <c r="D409" s="52"/>
      <c r="E409" s="29"/>
      <c r="F409" s="30"/>
      <c r="G409"/>
      <c r="H409"/>
      <c r="I409"/>
    </row>
    <row r="410" spans="1:9" ht="21.75" customHeight="1">
      <c r="A410" s="52"/>
      <c r="B410" s="28"/>
      <c r="C410" s="31"/>
      <c r="D410" s="52"/>
      <c r="E410" s="59"/>
      <c r="F410" s="30"/>
      <c r="G410"/>
      <c r="H410"/>
      <c r="I410"/>
    </row>
    <row r="411" spans="1:9" ht="21.75" customHeight="1">
      <c r="A411" s="52"/>
      <c r="B411" s="65"/>
      <c r="C411" s="73"/>
      <c r="D411" s="52"/>
      <c r="E411" s="59"/>
      <c r="F411" s="30"/>
      <c r="G411"/>
      <c r="H411"/>
      <c r="I411"/>
    </row>
    <row r="412" spans="1:9" ht="21.75" customHeight="1">
      <c r="A412" s="52"/>
      <c r="B412" s="28"/>
      <c r="C412" s="31"/>
      <c r="D412" s="52"/>
      <c r="E412" s="29"/>
      <c r="F412" s="30"/>
      <c r="G412"/>
      <c r="H412"/>
      <c r="I412"/>
    </row>
    <row r="413" spans="1:9" ht="21.75" customHeight="1">
      <c r="A413" s="52"/>
      <c r="B413" s="28"/>
      <c r="C413" s="31"/>
      <c r="D413" s="52"/>
      <c r="E413" s="29"/>
      <c r="F413" s="30"/>
      <c r="G413"/>
      <c r="H413"/>
      <c r="I413"/>
    </row>
    <row r="414" spans="1:9" ht="21.75" customHeight="1">
      <c r="A414" s="52"/>
      <c r="B414" s="28"/>
      <c r="C414" s="31"/>
      <c r="D414" s="52"/>
      <c r="E414" s="29"/>
      <c r="F414" s="30"/>
      <c r="G414"/>
      <c r="H414"/>
      <c r="I414"/>
    </row>
    <row r="415" spans="1:9" ht="21.75" customHeight="1">
      <c r="A415" s="52"/>
      <c r="B415" s="28"/>
      <c r="C415" s="31"/>
      <c r="D415" s="52"/>
      <c r="E415" s="59"/>
      <c r="F415" s="30"/>
      <c r="G415"/>
      <c r="H415"/>
      <c r="I415"/>
    </row>
    <row r="416" spans="1:6" ht="21.75" customHeight="1">
      <c r="A416" s="52"/>
      <c r="B416" s="54"/>
      <c r="C416" s="73"/>
      <c r="D416" s="52"/>
      <c r="E416" s="59"/>
      <c r="F416" s="30"/>
    </row>
    <row r="417" spans="1:6" ht="21.75" customHeight="1">
      <c r="A417" s="52"/>
      <c r="B417" s="28"/>
      <c r="C417" s="31"/>
      <c r="D417" s="52"/>
      <c r="E417" s="29"/>
      <c r="F417" s="30"/>
    </row>
    <row r="418" spans="1:6" ht="21.75" customHeight="1">
      <c r="A418" s="52"/>
      <c r="B418" s="62"/>
      <c r="C418" s="60"/>
      <c r="D418" s="63"/>
      <c r="E418" s="64"/>
      <c r="F418" s="66"/>
    </row>
    <row r="419" spans="1:13" ht="21.75" customHeight="1">
      <c r="A419" s="52"/>
      <c r="B419" s="28"/>
      <c r="C419" s="31"/>
      <c r="D419" s="52"/>
      <c r="E419" s="29"/>
      <c r="F419" s="30"/>
      <c r="G419" s="31"/>
      <c r="H419" s="28"/>
      <c r="I419" s="52"/>
      <c r="J419" s="29"/>
      <c r="K419" s="30"/>
      <c r="L419" s="31"/>
      <c r="M419" s="33"/>
    </row>
    <row r="420" spans="1:6" ht="21.75" customHeight="1">
      <c r="A420" s="52"/>
      <c r="B420" s="28"/>
      <c r="C420" s="31"/>
      <c r="D420" s="52"/>
      <c r="E420" s="59"/>
      <c r="F420" s="30"/>
    </row>
    <row r="421" spans="1:6" ht="21.75" customHeight="1">
      <c r="A421" s="52"/>
      <c r="B421" s="54"/>
      <c r="C421" s="73"/>
      <c r="D421" s="52"/>
      <c r="E421" s="59"/>
      <c r="F421" s="30"/>
    </row>
    <row r="422" spans="1:6" ht="21.75" customHeight="1">
      <c r="A422" s="52"/>
      <c r="B422" s="28"/>
      <c r="C422" s="31"/>
      <c r="D422" s="52"/>
      <c r="E422" s="29"/>
      <c r="F422" s="30"/>
    </row>
    <row r="423" spans="1:6" ht="21.75" customHeight="1">
      <c r="A423" s="52"/>
      <c r="B423" s="28"/>
      <c r="C423" s="31"/>
      <c r="D423" s="52"/>
      <c r="E423" s="29"/>
      <c r="F423" s="30"/>
    </row>
    <row r="424" spans="1:6" ht="21.75" customHeight="1">
      <c r="A424" s="52"/>
      <c r="B424" s="28"/>
      <c r="C424" s="31"/>
      <c r="D424" s="52"/>
      <c r="E424" s="29"/>
      <c r="F424" s="30"/>
    </row>
    <row r="425" spans="1:6" ht="21.75" customHeight="1">
      <c r="A425" s="52"/>
      <c r="B425" s="28"/>
      <c r="C425" s="31"/>
      <c r="D425" s="52"/>
      <c r="E425" s="29"/>
      <c r="F425" s="30"/>
    </row>
    <row r="426" spans="1:6" ht="21.75" customHeight="1">
      <c r="A426" s="52"/>
      <c r="B426" s="28"/>
      <c r="C426" s="31"/>
      <c r="D426" s="52"/>
      <c r="E426" s="29"/>
      <c r="F426" s="30"/>
    </row>
    <row r="427" spans="1:6" ht="21.75" customHeight="1">
      <c r="A427" s="52"/>
      <c r="B427" s="28"/>
      <c r="C427" s="31"/>
      <c r="D427" s="52"/>
      <c r="E427" s="29"/>
      <c r="F427" s="30"/>
    </row>
    <row r="428" spans="1:6" ht="21.75" customHeight="1">
      <c r="A428" s="52"/>
      <c r="B428" s="28"/>
      <c r="C428" s="58"/>
      <c r="D428" s="52"/>
      <c r="E428" s="29"/>
      <c r="F428" s="30"/>
    </row>
    <row r="429" spans="1:6" ht="21.75" customHeight="1">
      <c r="A429" s="52"/>
      <c r="B429" s="28"/>
      <c r="C429" s="31"/>
      <c r="D429" s="52"/>
      <c r="E429" s="29"/>
      <c r="F429" s="30"/>
    </row>
    <row r="430" spans="1:6" ht="21.75" customHeight="1">
      <c r="A430" s="52"/>
      <c r="B430" s="28"/>
      <c r="C430" s="31"/>
      <c r="D430" s="52"/>
      <c r="E430" s="29"/>
      <c r="F430" s="30"/>
    </row>
    <row r="431" spans="1:6" ht="21.75" customHeight="1">
      <c r="A431" s="52"/>
      <c r="B431" s="28"/>
      <c r="C431" s="31"/>
      <c r="D431" s="52"/>
      <c r="E431" s="29"/>
      <c r="F431" s="30"/>
    </row>
    <row r="432" spans="1:9" ht="21.75" customHeight="1">
      <c r="A432" s="52"/>
      <c r="B432" s="28"/>
      <c r="C432" s="31"/>
      <c r="D432" s="52"/>
      <c r="E432" s="29"/>
      <c r="F432" s="30"/>
      <c r="G432"/>
      <c r="H432"/>
      <c r="I432"/>
    </row>
    <row r="433" spans="1:9" ht="21.75" customHeight="1">
      <c r="A433" s="52"/>
      <c r="B433" s="28"/>
      <c r="C433" s="31"/>
      <c r="D433" s="52"/>
      <c r="E433" s="29"/>
      <c r="F433" s="30"/>
      <c r="G433"/>
      <c r="H433"/>
      <c r="I433"/>
    </row>
    <row r="434" spans="1:9" ht="21.75" customHeight="1">
      <c r="A434" s="52"/>
      <c r="B434" s="28"/>
      <c r="C434" s="31"/>
      <c r="D434" s="52"/>
      <c r="E434" s="29"/>
      <c r="F434" s="30"/>
      <c r="G434"/>
      <c r="H434"/>
      <c r="I434"/>
    </row>
    <row r="435" spans="1:9" ht="21.75" customHeight="1">
      <c r="A435" s="52"/>
      <c r="B435" s="28"/>
      <c r="C435" s="31"/>
      <c r="D435" s="52"/>
      <c r="E435" s="29"/>
      <c r="F435" s="30"/>
      <c r="G435"/>
      <c r="H435"/>
      <c r="I435"/>
    </row>
    <row r="436" spans="1:9" ht="21.75" customHeight="1">
      <c r="A436" s="52"/>
      <c r="B436" s="28"/>
      <c r="C436" s="31"/>
      <c r="D436" s="52"/>
      <c r="E436" s="29"/>
      <c r="F436" s="30"/>
      <c r="G436"/>
      <c r="H436"/>
      <c r="I436"/>
    </row>
    <row r="437" spans="1:9" ht="21.75" customHeight="1">
      <c r="A437" s="52"/>
      <c r="B437" s="28"/>
      <c r="C437" s="31"/>
      <c r="D437" s="52"/>
      <c r="E437" s="29"/>
      <c r="F437" s="30"/>
      <c r="G437"/>
      <c r="H437"/>
      <c r="I437"/>
    </row>
    <row r="438" spans="1:9" ht="21.75" customHeight="1">
      <c r="A438" s="52"/>
      <c r="B438" s="28"/>
      <c r="C438" s="31"/>
      <c r="D438" s="52"/>
      <c r="E438" s="29"/>
      <c r="F438" s="30"/>
      <c r="G438"/>
      <c r="H438"/>
      <c r="I438"/>
    </row>
    <row r="439" spans="1:9" ht="21.75" customHeight="1">
      <c r="A439" s="52"/>
      <c r="B439" s="28"/>
      <c r="C439" s="31"/>
      <c r="D439" s="52"/>
      <c r="E439" s="29"/>
      <c r="F439" s="30"/>
      <c r="G439"/>
      <c r="H439"/>
      <c r="I439"/>
    </row>
    <row r="440" spans="1:9" ht="21.75" customHeight="1">
      <c r="A440" s="52"/>
      <c r="B440" s="28"/>
      <c r="C440" s="31"/>
      <c r="D440" s="52"/>
      <c r="E440" s="29"/>
      <c r="F440" s="30"/>
      <c r="G440"/>
      <c r="H440"/>
      <c r="I440"/>
    </row>
    <row r="441" spans="1:9" ht="21.75" customHeight="1">
      <c r="A441" s="52"/>
      <c r="B441" s="28"/>
      <c r="C441" s="31"/>
      <c r="D441" s="52"/>
      <c r="E441" s="29"/>
      <c r="F441" s="30"/>
      <c r="G441"/>
      <c r="H441"/>
      <c r="I441"/>
    </row>
    <row r="442" spans="1:9" ht="21.75" customHeight="1">
      <c r="A442" s="52"/>
      <c r="B442" s="28"/>
      <c r="C442" s="31"/>
      <c r="D442" s="52"/>
      <c r="E442" s="29"/>
      <c r="F442" s="30"/>
      <c r="G442"/>
      <c r="H442"/>
      <c r="I442"/>
    </row>
    <row r="443" spans="1:9" ht="21.75" customHeight="1">
      <c r="A443" s="52"/>
      <c r="B443" s="28"/>
      <c r="C443" s="31"/>
      <c r="D443" s="52"/>
      <c r="E443" s="29"/>
      <c r="F443" s="30"/>
      <c r="G443"/>
      <c r="H443"/>
      <c r="I443"/>
    </row>
    <row r="444" spans="1:9" ht="21.75" customHeight="1">
      <c r="A444" s="52"/>
      <c r="B444" s="28"/>
      <c r="C444" s="31"/>
      <c r="D444" s="52"/>
      <c r="E444" s="29"/>
      <c r="F444" s="30"/>
      <c r="G444"/>
      <c r="H444"/>
      <c r="I444"/>
    </row>
    <row r="445" spans="1:9" ht="21.75" customHeight="1">
      <c r="A445" s="52"/>
      <c r="B445" s="28"/>
      <c r="C445" s="31"/>
      <c r="D445" s="52"/>
      <c r="E445" s="29"/>
      <c r="F445" s="30"/>
      <c r="G445"/>
      <c r="H445"/>
      <c r="I445"/>
    </row>
    <row r="446" spans="1:9" ht="21.75" customHeight="1">
      <c r="A446" s="52"/>
      <c r="B446" s="28"/>
      <c r="C446" s="31"/>
      <c r="D446" s="52"/>
      <c r="E446" s="29"/>
      <c r="F446" s="30"/>
      <c r="G446"/>
      <c r="H446"/>
      <c r="I446"/>
    </row>
    <row r="447" spans="1:9" ht="21.75" customHeight="1">
      <c r="A447" s="52"/>
      <c r="B447" s="28"/>
      <c r="C447" s="31"/>
      <c r="D447" s="52"/>
      <c r="E447" s="29"/>
      <c r="F447" s="30"/>
      <c r="G447"/>
      <c r="H447"/>
      <c r="I447"/>
    </row>
    <row r="448" spans="1:6" ht="21.75" customHeight="1">
      <c r="A448" s="52"/>
      <c r="B448" s="28"/>
      <c r="C448" s="31"/>
      <c r="D448" s="52"/>
      <c r="E448" s="29"/>
      <c r="F448" s="30"/>
    </row>
    <row r="449" spans="1:6" ht="21.75" customHeight="1">
      <c r="A449" s="52"/>
      <c r="B449" s="28"/>
      <c r="C449" s="31"/>
      <c r="D449" s="52"/>
      <c r="E449" s="29"/>
      <c r="F449" s="30"/>
    </row>
    <row r="450" spans="1:6" ht="21.75" customHeight="1">
      <c r="A450" s="52"/>
      <c r="B450" s="28"/>
      <c r="C450" s="31"/>
      <c r="D450" s="52"/>
      <c r="E450" s="29"/>
      <c r="F450" s="30"/>
    </row>
    <row r="451" spans="1:6" ht="21.75" customHeight="1">
      <c r="A451" s="52"/>
      <c r="B451" s="28"/>
      <c r="C451" s="31"/>
      <c r="D451" s="52"/>
      <c r="E451" s="29"/>
      <c r="F451" s="30"/>
    </row>
    <row r="452" spans="1:13" ht="21.75" customHeight="1">
      <c r="A452" s="52"/>
      <c r="B452" s="28"/>
      <c r="C452" s="31"/>
      <c r="D452" s="52"/>
      <c r="E452" s="29"/>
      <c r="F452" s="30"/>
      <c r="G452" s="31"/>
      <c r="H452" s="28"/>
      <c r="I452" s="52"/>
      <c r="J452" s="29"/>
      <c r="K452" s="30"/>
      <c r="L452" s="31"/>
      <c r="M452" s="28"/>
    </row>
    <row r="453" spans="1:13" ht="21.75" customHeight="1">
      <c r="A453" s="52"/>
      <c r="B453" s="28"/>
      <c r="C453" s="31"/>
      <c r="D453" s="52"/>
      <c r="E453" s="29"/>
      <c r="F453" s="30"/>
      <c r="G453" s="31"/>
      <c r="H453" s="28"/>
      <c r="I453" s="52"/>
      <c r="J453" s="29"/>
      <c r="K453" s="30"/>
      <c r="L453" s="31"/>
      <c r="M453" s="28"/>
    </row>
    <row r="454" spans="1:13" ht="21.75" customHeight="1">
      <c r="A454" s="52"/>
      <c r="B454" s="28"/>
      <c r="C454" s="31"/>
      <c r="D454" s="52"/>
      <c r="E454" s="29"/>
      <c r="F454" s="30"/>
      <c r="G454" s="31"/>
      <c r="H454" s="28"/>
      <c r="I454" s="52"/>
      <c r="J454" s="29"/>
      <c r="K454" s="30"/>
      <c r="L454" s="31"/>
      <c r="M454" s="28"/>
    </row>
    <row r="455" spans="1:13" ht="21.75" customHeight="1">
      <c r="A455" s="52"/>
      <c r="B455" s="28"/>
      <c r="C455" s="31"/>
      <c r="D455" s="52"/>
      <c r="E455" s="29"/>
      <c r="F455" s="30"/>
      <c r="G455" s="31"/>
      <c r="H455" s="28"/>
      <c r="I455" s="52"/>
      <c r="J455" s="29"/>
      <c r="K455" s="30"/>
      <c r="L455" s="31"/>
      <c r="M455" s="28"/>
    </row>
    <row r="456" spans="1:6" ht="21.75" customHeight="1">
      <c r="A456" s="52"/>
      <c r="B456" s="28"/>
      <c r="C456" s="31"/>
      <c r="D456" s="52"/>
      <c r="E456" s="29"/>
      <c r="F456" s="30"/>
    </row>
    <row r="457" spans="1:6" ht="21.75" customHeight="1">
      <c r="A457" s="52"/>
      <c r="B457" s="28"/>
      <c r="C457" s="31"/>
      <c r="D457" s="52"/>
      <c r="E457" s="29"/>
      <c r="F457" s="30"/>
    </row>
    <row r="458" spans="1:6" ht="21.75" customHeight="1">
      <c r="A458" s="52"/>
      <c r="B458" s="54"/>
      <c r="C458" s="73"/>
      <c r="D458" s="55"/>
      <c r="E458" s="57"/>
      <c r="F458" s="30"/>
    </row>
    <row r="459" spans="1:6" ht="21.75" customHeight="1">
      <c r="A459" s="52"/>
      <c r="B459" s="28"/>
      <c r="C459" s="31"/>
      <c r="D459" s="52"/>
      <c r="E459" s="29"/>
      <c r="F459" s="30"/>
    </row>
    <row r="460" spans="1:6" ht="21.75" customHeight="1">
      <c r="A460" s="52"/>
      <c r="B460" s="28"/>
      <c r="C460" s="31"/>
      <c r="D460" s="52"/>
      <c r="E460" s="29"/>
      <c r="F460" s="30"/>
    </row>
    <row r="461" spans="1:6" ht="21.75" customHeight="1">
      <c r="A461" s="52"/>
      <c r="B461" s="28"/>
      <c r="C461" s="31"/>
      <c r="D461" s="52"/>
      <c r="E461" s="29"/>
      <c r="F461" s="30"/>
    </row>
    <row r="462" spans="1:6" ht="21.75" customHeight="1">
      <c r="A462" s="52"/>
      <c r="B462" s="28"/>
      <c r="C462" s="31"/>
      <c r="D462" s="52"/>
      <c r="E462" s="29"/>
      <c r="F462" s="30"/>
    </row>
    <row r="463" spans="1:6" ht="21.75" customHeight="1">
      <c r="A463" s="52"/>
      <c r="B463" s="28"/>
      <c r="C463" s="31"/>
      <c r="D463" s="52"/>
      <c r="E463" s="29"/>
      <c r="F463" s="30"/>
    </row>
    <row r="464" spans="1:9" ht="21.75" customHeight="1">
      <c r="A464" s="52"/>
      <c r="B464" s="28"/>
      <c r="C464" s="31"/>
      <c r="D464" s="52"/>
      <c r="E464" s="29"/>
      <c r="F464" s="30"/>
      <c r="G464"/>
      <c r="H464"/>
      <c r="I464"/>
    </row>
    <row r="465" spans="1:9" ht="21.75" customHeight="1">
      <c r="A465" s="52"/>
      <c r="B465" s="28"/>
      <c r="C465" s="31"/>
      <c r="D465" s="52"/>
      <c r="E465" s="29"/>
      <c r="F465" s="30"/>
      <c r="G465"/>
      <c r="H465"/>
      <c r="I465"/>
    </row>
    <row r="466" spans="1:9" ht="21.75" customHeight="1">
      <c r="A466" s="52"/>
      <c r="B466" s="28"/>
      <c r="C466" s="31"/>
      <c r="D466" s="52"/>
      <c r="E466" s="29"/>
      <c r="F466" s="30"/>
      <c r="G466"/>
      <c r="H466"/>
      <c r="I466"/>
    </row>
    <row r="467" spans="1:9" ht="21.75" customHeight="1">
      <c r="A467" s="52"/>
      <c r="B467" s="28"/>
      <c r="C467" s="31"/>
      <c r="D467" s="52"/>
      <c r="E467" s="29"/>
      <c r="F467" s="30"/>
      <c r="G467"/>
      <c r="H467"/>
      <c r="I467"/>
    </row>
    <row r="468" spans="1:9" ht="21.75" customHeight="1">
      <c r="A468" s="52"/>
      <c r="B468" s="28"/>
      <c r="C468" s="31"/>
      <c r="D468" s="52"/>
      <c r="E468" s="29"/>
      <c r="F468" s="30"/>
      <c r="G468"/>
      <c r="H468"/>
      <c r="I468"/>
    </row>
    <row r="469" spans="1:9" ht="21.75" customHeight="1">
      <c r="A469" s="52"/>
      <c r="B469" s="28"/>
      <c r="C469" s="31"/>
      <c r="D469" s="52"/>
      <c r="E469" s="29"/>
      <c r="F469" s="30"/>
      <c r="G469"/>
      <c r="H469"/>
      <c r="I469"/>
    </row>
    <row r="470" spans="1:9" ht="21.75" customHeight="1">
      <c r="A470" s="52"/>
      <c r="B470" s="28"/>
      <c r="C470" s="31"/>
      <c r="D470" s="52"/>
      <c r="E470" s="59"/>
      <c r="F470" s="30"/>
      <c r="G470"/>
      <c r="H470"/>
      <c r="I470"/>
    </row>
    <row r="471" spans="1:9" ht="21.75" customHeight="1">
      <c r="A471" s="52"/>
      <c r="B471" s="54"/>
      <c r="C471" s="73"/>
      <c r="D471" s="52"/>
      <c r="E471" s="59"/>
      <c r="F471" s="30"/>
      <c r="G471"/>
      <c r="H471"/>
      <c r="I471"/>
    </row>
    <row r="472" spans="1:9" ht="21.75" customHeight="1">
      <c r="A472" s="52"/>
      <c r="B472" s="28"/>
      <c r="C472" s="31"/>
      <c r="D472" s="52"/>
      <c r="E472" s="29"/>
      <c r="F472" s="30"/>
      <c r="G472"/>
      <c r="H472"/>
      <c r="I472"/>
    </row>
    <row r="473" spans="1:9" ht="21.75" customHeight="1">
      <c r="A473" s="52"/>
      <c r="B473" s="28"/>
      <c r="C473" s="31"/>
      <c r="D473" s="52"/>
      <c r="E473" s="29"/>
      <c r="F473" s="30"/>
      <c r="G473"/>
      <c r="H473"/>
      <c r="I473"/>
    </row>
    <row r="474" spans="1:9" ht="21.75" customHeight="1">
      <c r="A474" s="52"/>
      <c r="B474" s="28"/>
      <c r="C474" s="31"/>
      <c r="D474" s="52"/>
      <c r="E474" s="29"/>
      <c r="F474" s="30"/>
      <c r="G474"/>
      <c r="H474"/>
      <c r="I474"/>
    </row>
    <row r="475" spans="1:9" ht="21.75" customHeight="1">
      <c r="A475" s="52"/>
      <c r="B475" s="28"/>
      <c r="C475" s="31"/>
      <c r="D475" s="52"/>
      <c r="E475" s="29"/>
      <c r="F475" s="30"/>
      <c r="G475"/>
      <c r="H475"/>
      <c r="I475"/>
    </row>
    <row r="476" spans="1:9" ht="21.75" customHeight="1">
      <c r="A476" s="52"/>
      <c r="B476" s="28"/>
      <c r="C476" s="31"/>
      <c r="D476" s="52"/>
      <c r="E476" s="29"/>
      <c r="F476" s="30"/>
      <c r="G476"/>
      <c r="H476"/>
      <c r="I476"/>
    </row>
    <row r="477" spans="1:9" ht="21.75" customHeight="1">
      <c r="A477" s="52"/>
      <c r="B477" s="28"/>
      <c r="C477" s="58"/>
      <c r="D477" s="52"/>
      <c r="E477" s="29"/>
      <c r="F477" s="30"/>
      <c r="G477"/>
      <c r="H477"/>
      <c r="I477"/>
    </row>
    <row r="478" spans="1:9" ht="21.75" customHeight="1">
      <c r="A478" s="52"/>
      <c r="B478" s="28"/>
      <c r="C478" s="31"/>
      <c r="D478" s="52"/>
      <c r="E478" s="29"/>
      <c r="F478" s="30"/>
      <c r="G478"/>
      <c r="H478"/>
      <c r="I478"/>
    </row>
    <row r="479" spans="1:9" ht="21.75" customHeight="1">
      <c r="A479" s="52"/>
      <c r="B479" s="28"/>
      <c r="C479" s="31"/>
      <c r="D479" s="52"/>
      <c r="E479" s="29"/>
      <c r="F479" s="30"/>
      <c r="G479"/>
      <c r="H479"/>
      <c r="I479"/>
    </row>
    <row r="480" spans="1:9" ht="21.75" customHeight="1">
      <c r="A480" s="52"/>
      <c r="B480" s="28"/>
      <c r="C480" s="31"/>
      <c r="D480" s="52"/>
      <c r="E480" s="29"/>
      <c r="F480" s="30"/>
      <c r="G480"/>
      <c r="H480"/>
      <c r="I480"/>
    </row>
    <row r="481" spans="1:9" ht="21.75" customHeight="1">
      <c r="A481" s="52"/>
      <c r="B481" s="28"/>
      <c r="C481" s="31"/>
      <c r="D481" s="52"/>
      <c r="E481" s="29"/>
      <c r="F481" s="30"/>
      <c r="G481"/>
      <c r="H481"/>
      <c r="I481"/>
    </row>
    <row r="482" spans="1:9" ht="21.75" customHeight="1">
      <c r="A482" s="52"/>
      <c r="B482" s="28"/>
      <c r="C482" s="31"/>
      <c r="D482" s="52"/>
      <c r="E482" s="29"/>
      <c r="F482" s="30"/>
      <c r="G482"/>
      <c r="H482"/>
      <c r="I482"/>
    </row>
    <row r="483" spans="1:9" ht="21.75" customHeight="1">
      <c r="A483" s="52"/>
      <c r="B483" s="28"/>
      <c r="C483" s="31"/>
      <c r="D483" s="52"/>
      <c r="E483" s="29"/>
      <c r="F483" s="30"/>
      <c r="G483"/>
      <c r="H483"/>
      <c r="I483"/>
    </row>
    <row r="484" spans="1:9" ht="21.75" customHeight="1">
      <c r="A484" s="52"/>
      <c r="B484" s="28"/>
      <c r="C484" s="31"/>
      <c r="D484" s="52"/>
      <c r="E484" s="29"/>
      <c r="F484" s="30"/>
      <c r="G484"/>
      <c r="H484"/>
      <c r="I484"/>
    </row>
    <row r="485" spans="1:9" ht="21.75" customHeight="1">
      <c r="A485" s="52"/>
      <c r="B485" s="28"/>
      <c r="C485" s="31"/>
      <c r="D485" s="52"/>
      <c r="E485" s="29"/>
      <c r="F485" s="30"/>
      <c r="G485"/>
      <c r="H485"/>
      <c r="I485"/>
    </row>
    <row r="486" spans="1:9" ht="21.75" customHeight="1">
      <c r="A486" s="52"/>
      <c r="B486" s="28"/>
      <c r="C486" s="31"/>
      <c r="D486" s="52"/>
      <c r="E486" s="29"/>
      <c r="F486" s="30"/>
      <c r="G486"/>
      <c r="H486"/>
      <c r="I486"/>
    </row>
    <row r="487" spans="1:9" ht="21.75" customHeight="1">
      <c r="A487" s="52"/>
      <c r="B487" s="28"/>
      <c r="C487" s="31"/>
      <c r="D487" s="52"/>
      <c r="E487" s="29"/>
      <c r="F487" s="30"/>
      <c r="G487"/>
      <c r="H487"/>
      <c r="I487"/>
    </row>
    <row r="488" spans="1:9" ht="21.75" customHeight="1">
      <c r="A488" s="52"/>
      <c r="B488" s="28"/>
      <c r="C488" s="31"/>
      <c r="D488" s="52"/>
      <c r="E488" s="29"/>
      <c r="F488" s="30"/>
      <c r="G488"/>
      <c r="H488"/>
      <c r="I488"/>
    </row>
    <row r="489" spans="1:9" ht="21.75" customHeight="1">
      <c r="A489" s="52"/>
      <c r="B489" s="28"/>
      <c r="C489" s="31"/>
      <c r="D489" s="52"/>
      <c r="E489" s="29"/>
      <c r="F489" s="30"/>
      <c r="G489"/>
      <c r="H489"/>
      <c r="I489"/>
    </row>
    <row r="490" spans="1:9" ht="21.75" customHeight="1">
      <c r="A490" s="52"/>
      <c r="B490" s="28"/>
      <c r="C490" s="31"/>
      <c r="D490" s="52"/>
      <c r="E490" s="29"/>
      <c r="F490" s="30"/>
      <c r="G490"/>
      <c r="H490"/>
      <c r="I490"/>
    </row>
    <row r="491" spans="1:9" ht="21.75" customHeight="1">
      <c r="A491" s="52"/>
      <c r="B491" s="28"/>
      <c r="C491" s="31"/>
      <c r="D491" s="52"/>
      <c r="E491" s="29"/>
      <c r="F491" s="30"/>
      <c r="G491"/>
      <c r="H491"/>
      <c r="I491"/>
    </row>
    <row r="492" spans="1:9" ht="21.75" customHeight="1">
      <c r="A492" s="52"/>
      <c r="B492" s="28"/>
      <c r="C492" s="31"/>
      <c r="D492" s="52"/>
      <c r="E492" s="29"/>
      <c r="F492" s="30"/>
      <c r="G492"/>
      <c r="H492"/>
      <c r="I492"/>
    </row>
    <row r="493" spans="1:9" ht="21.75" customHeight="1">
      <c r="A493" s="52"/>
      <c r="B493" s="28"/>
      <c r="C493" s="31"/>
      <c r="D493" s="52"/>
      <c r="E493" s="29"/>
      <c r="F493" s="30"/>
      <c r="G493"/>
      <c r="H493"/>
      <c r="I493"/>
    </row>
    <row r="494" spans="1:9" ht="21.75" customHeight="1">
      <c r="A494" s="52"/>
      <c r="B494" s="28"/>
      <c r="C494" s="31"/>
      <c r="D494" s="52"/>
      <c r="E494" s="29"/>
      <c r="F494" s="30"/>
      <c r="G494"/>
      <c r="H494"/>
      <c r="I494"/>
    </row>
    <row r="495" spans="1:9" ht="21.75" customHeight="1">
      <c r="A495" s="52"/>
      <c r="B495" s="28"/>
      <c r="C495" s="31"/>
      <c r="D495" s="52"/>
      <c r="E495" s="29"/>
      <c r="F495" s="30"/>
      <c r="G495"/>
      <c r="H495"/>
      <c r="I495"/>
    </row>
    <row r="496" spans="1:9" ht="21.75" customHeight="1">
      <c r="A496" s="52"/>
      <c r="B496" s="28"/>
      <c r="C496" s="31"/>
      <c r="D496" s="52"/>
      <c r="E496" s="29"/>
      <c r="F496" s="30"/>
      <c r="H496"/>
      <c r="I496"/>
    </row>
    <row r="497" spans="1:9" ht="21.75" customHeight="1">
      <c r="A497" s="52"/>
      <c r="B497" s="28"/>
      <c r="C497" s="31"/>
      <c r="D497" s="52"/>
      <c r="E497" s="29"/>
      <c r="F497" s="30"/>
      <c r="H497"/>
      <c r="I497"/>
    </row>
    <row r="498" spans="1:9" ht="21.75" customHeight="1">
      <c r="A498" s="52"/>
      <c r="B498" s="28"/>
      <c r="C498" s="31"/>
      <c r="D498" s="52"/>
      <c r="E498" s="29"/>
      <c r="F498" s="30"/>
      <c r="H498"/>
      <c r="I498"/>
    </row>
    <row r="499" spans="1:9" ht="21.75" customHeight="1">
      <c r="A499" s="52"/>
      <c r="B499" s="28"/>
      <c r="C499" s="31"/>
      <c r="D499" s="52"/>
      <c r="E499" s="29"/>
      <c r="F499" s="30"/>
      <c r="H499"/>
      <c r="I499"/>
    </row>
    <row r="500" spans="1:9" ht="21.75" customHeight="1">
      <c r="A500" s="52"/>
      <c r="B500" s="28"/>
      <c r="C500" s="31"/>
      <c r="D500" s="52"/>
      <c r="E500" s="29"/>
      <c r="F500" s="30"/>
      <c r="H500"/>
      <c r="I500"/>
    </row>
    <row r="501" spans="1:9" ht="21.75" customHeight="1">
      <c r="A501" s="52"/>
      <c r="B501" s="28"/>
      <c r="C501" s="31"/>
      <c r="D501" s="52"/>
      <c r="E501" s="29"/>
      <c r="F501" s="30"/>
      <c r="H501"/>
      <c r="I501"/>
    </row>
    <row r="502" spans="1:9" ht="21.75" customHeight="1">
      <c r="A502" s="52"/>
      <c r="B502" s="28"/>
      <c r="C502" s="31"/>
      <c r="D502" s="52"/>
      <c r="E502" s="29"/>
      <c r="F502" s="30"/>
      <c r="H502"/>
      <c r="I502"/>
    </row>
    <row r="503" spans="1:9" ht="21.75" customHeight="1">
      <c r="A503" s="52"/>
      <c r="B503" s="28"/>
      <c r="C503" s="31"/>
      <c r="D503" s="52"/>
      <c r="E503" s="29"/>
      <c r="F503" s="30"/>
      <c r="H503"/>
      <c r="I503"/>
    </row>
    <row r="504" spans="1:9" ht="21.75" customHeight="1">
      <c r="A504" s="52"/>
      <c r="B504" s="28"/>
      <c r="C504" s="31"/>
      <c r="D504" s="52"/>
      <c r="E504" s="29"/>
      <c r="F504" s="30"/>
      <c r="H504"/>
      <c r="I504"/>
    </row>
    <row r="505" spans="1:9" ht="21.75" customHeight="1">
      <c r="A505" s="52"/>
      <c r="B505" s="28"/>
      <c r="C505" s="31"/>
      <c r="D505" s="52"/>
      <c r="E505" s="29"/>
      <c r="F505" s="30"/>
      <c r="H505"/>
      <c r="I505"/>
    </row>
    <row r="506" spans="1:9" ht="21.75" customHeight="1">
      <c r="A506" s="52"/>
      <c r="B506" s="28"/>
      <c r="C506" s="31"/>
      <c r="D506" s="52"/>
      <c r="E506" s="29"/>
      <c r="F506" s="30"/>
      <c r="H506"/>
      <c r="I506"/>
    </row>
    <row r="507" spans="1:9" ht="21.75" customHeight="1">
      <c r="A507" s="52"/>
      <c r="B507" s="28"/>
      <c r="C507" s="31"/>
      <c r="D507" s="52"/>
      <c r="E507" s="59"/>
      <c r="F507" s="30"/>
      <c r="H507"/>
      <c r="I507"/>
    </row>
    <row r="508" spans="1:9" ht="21.75" customHeight="1">
      <c r="A508" s="52"/>
      <c r="B508" s="54"/>
      <c r="C508" s="73"/>
      <c r="D508" s="52"/>
      <c r="E508" s="59"/>
      <c r="F508" s="30"/>
      <c r="H508"/>
      <c r="I508"/>
    </row>
    <row r="509" spans="1:9" ht="21.75" customHeight="1">
      <c r="A509" s="52"/>
      <c r="B509" s="28"/>
      <c r="C509" s="31"/>
      <c r="D509" s="52"/>
      <c r="E509" s="29"/>
      <c r="F509" s="30"/>
      <c r="H509"/>
      <c r="I509"/>
    </row>
    <row r="510" spans="1:9" ht="21.75" customHeight="1">
      <c r="A510" s="52"/>
      <c r="B510" s="28"/>
      <c r="C510" s="31"/>
      <c r="D510" s="52"/>
      <c r="E510" s="29"/>
      <c r="F510" s="30"/>
      <c r="H510"/>
      <c r="I510"/>
    </row>
    <row r="511" spans="1:9" ht="21.75" customHeight="1">
      <c r="A511" s="52"/>
      <c r="B511" s="28"/>
      <c r="C511" s="31"/>
      <c r="D511" s="52"/>
      <c r="E511" s="29"/>
      <c r="F511" s="30"/>
      <c r="G511" s="31"/>
      <c r="H511"/>
      <c r="I511"/>
    </row>
    <row r="512" spans="1:9" ht="21.75" customHeight="1">
      <c r="A512" s="52"/>
      <c r="B512" s="28"/>
      <c r="C512" s="31"/>
      <c r="D512" s="52"/>
      <c r="E512" s="59"/>
      <c r="F512" s="30"/>
      <c r="G512"/>
      <c r="H512"/>
      <c r="I512"/>
    </row>
    <row r="513" spans="1:9" ht="21.75" customHeight="1">
      <c r="A513" s="52"/>
      <c r="B513" s="54"/>
      <c r="C513" s="73"/>
      <c r="D513" s="52"/>
      <c r="E513" s="59"/>
      <c r="F513" s="30"/>
      <c r="G513"/>
      <c r="H513"/>
      <c r="I513"/>
    </row>
    <row r="514" spans="1:9" ht="21.75" customHeight="1">
      <c r="A514" s="52"/>
      <c r="B514" s="28"/>
      <c r="C514" s="31"/>
      <c r="D514" s="52"/>
      <c r="E514" s="29"/>
      <c r="F514" s="30"/>
      <c r="G514"/>
      <c r="H514"/>
      <c r="I514"/>
    </row>
    <row r="515" spans="1:9" ht="21.75" customHeight="1">
      <c r="A515" s="52"/>
      <c r="B515" s="28"/>
      <c r="C515" s="31"/>
      <c r="D515" s="52"/>
      <c r="E515" s="29"/>
      <c r="F515" s="30"/>
      <c r="G515"/>
      <c r="H515"/>
      <c r="I515"/>
    </row>
    <row r="516" spans="1:9" ht="21.75" customHeight="1">
      <c r="A516" s="52"/>
      <c r="B516" s="28"/>
      <c r="C516" s="31"/>
      <c r="D516" s="52"/>
      <c r="E516" s="29"/>
      <c r="F516" s="30"/>
      <c r="G516"/>
      <c r="H516"/>
      <c r="I516"/>
    </row>
    <row r="517" spans="1:9" ht="21.75" customHeight="1">
      <c r="A517" s="52"/>
      <c r="B517" s="28"/>
      <c r="C517" s="31"/>
      <c r="D517" s="52"/>
      <c r="E517" s="29"/>
      <c r="F517" s="30"/>
      <c r="G517"/>
      <c r="H517"/>
      <c r="I517"/>
    </row>
    <row r="518" spans="1:9" ht="21.75" customHeight="1">
      <c r="A518" s="52"/>
      <c r="B518" s="28"/>
      <c r="C518" s="31"/>
      <c r="D518" s="52"/>
      <c r="E518" s="29"/>
      <c r="F518" s="30"/>
      <c r="G518"/>
      <c r="H518"/>
      <c r="I518"/>
    </row>
    <row r="519" spans="1:9" ht="21.75" customHeight="1">
      <c r="A519" s="52"/>
      <c r="B519" s="28"/>
      <c r="C519" s="31"/>
      <c r="D519" s="52"/>
      <c r="E519" s="29"/>
      <c r="F519" s="30"/>
      <c r="G519"/>
      <c r="H519"/>
      <c r="I519"/>
    </row>
    <row r="520" spans="1:9" ht="21.75" customHeight="1">
      <c r="A520" s="52"/>
      <c r="B520" s="28"/>
      <c r="C520" s="31"/>
      <c r="D520" s="52"/>
      <c r="E520" s="29"/>
      <c r="F520" s="30"/>
      <c r="G520"/>
      <c r="H520"/>
      <c r="I520"/>
    </row>
    <row r="521" spans="1:9" ht="21.75" customHeight="1">
      <c r="A521" s="52"/>
      <c r="B521" s="28"/>
      <c r="C521" s="31"/>
      <c r="D521" s="52"/>
      <c r="E521" s="29"/>
      <c r="F521" s="30"/>
      <c r="G521"/>
      <c r="H521"/>
      <c r="I521"/>
    </row>
    <row r="522" spans="1:9" ht="21.75" customHeight="1">
      <c r="A522" s="52"/>
      <c r="B522" s="28"/>
      <c r="C522" s="31"/>
      <c r="D522" s="52"/>
      <c r="E522" s="29"/>
      <c r="F522" s="30"/>
      <c r="G522"/>
      <c r="H522"/>
      <c r="I522"/>
    </row>
    <row r="523" spans="1:9" ht="21.75" customHeight="1">
      <c r="A523" s="52"/>
      <c r="B523" s="28"/>
      <c r="C523" s="31"/>
      <c r="D523" s="52"/>
      <c r="E523" s="29"/>
      <c r="F523" s="30"/>
      <c r="G523"/>
      <c r="H523"/>
      <c r="I523"/>
    </row>
    <row r="524" spans="1:9" ht="21.75" customHeight="1">
      <c r="A524" s="52"/>
      <c r="B524" s="28"/>
      <c r="C524" s="31"/>
      <c r="D524" s="52"/>
      <c r="E524" s="29"/>
      <c r="F524" s="30"/>
      <c r="G524"/>
      <c r="H524"/>
      <c r="I524"/>
    </row>
    <row r="525" spans="1:9" ht="21.75" customHeight="1">
      <c r="A525" s="52"/>
      <c r="B525" s="28"/>
      <c r="C525" s="31"/>
      <c r="D525" s="52"/>
      <c r="E525" s="59"/>
      <c r="F525" s="30"/>
      <c r="G525"/>
      <c r="H525"/>
      <c r="I525"/>
    </row>
    <row r="526" spans="1:9" ht="21.75" customHeight="1">
      <c r="A526" s="52"/>
      <c r="B526" s="28"/>
      <c r="C526" s="73"/>
      <c r="D526" s="52"/>
      <c r="E526" s="59"/>
      <c r="F526" s="30"/>
      <c r="G526"/>
      <c r="H526"/>
      <c r="I526"/>
    </row>
    <row r="527" spans="1:9" ht="21.75" customHeight="1">
      <c r="A527" s="52"/>
      <c r="B527" s="28"/>
      <c r="C527" s="31"/>
      <c r="D527" s="52"/>
      <c r="E527" s="29"/>
      <c r="F527" s="30"/>
      <c r="G527"/>
      <c r="H527"/>
      <c r="I527"/>
    </row>
    <row r="528" spans="1:9" ht="21.75" customHeight="1">
      <c r="A528" s="52"/>
      <c r="B528" s="28"/>
      <c r="C528" s="31"/>
      <c r="D528" s="52"/>
      <c r="E528" s="29"/>
      <c r="F528" s="30"/>
      <c r="G528"/>
      <c r="H528"/>
      <c r="I528"/>
    </row>
    <row r="529" spans="1:9" ht="21.75" customHeight="1">
      <c r="A529" s="52"/>
      <c r="B529" s="28"/>
      <c r="C529" s="31"/>
      <c r="D529" s="52"/>
      <c r="E529" s="29"/>
      <c r="F529" s="30"/>
      <c r="G529"/>
      <c r="H529"/>
      <c r="I529"/>
    </row>
    <row r="530" spans="1:9" ht="21.75" customHeight="1">
      <c r="A530" s="52"/>
      <c r="B530" s="28"/>
      <c r="C530" s="31"/>
      <c r="D530" s="52"/>
      <c r="E530" s="29"/>
      <c r="F530" s="30"/>
      <c r="G530"/>
      <c r="H530"/>
      <c r="I530"/>
    </row>
    <row r="531" spans="1:9" ht="21.75" customHeight="1">
      <c r="A531" s="52"/>
      <c r="B531" s="28"/>
      <c r="C531" s="31"/>
      <c r="D531" s="52"/>
      <c r="E531" s="29"/>
      <c r="F531" s="30"/>
      <c r="G531"/>
      <c r="H531"/>
      <c r="I531"/>
    </row>
    <row r="532" spans="1:9" ht="21.75" customHeight="1">
      <c r="A532" s="52"/>
      <c r="B532" s="28"/>
      <c r="C532" s="31"/>
      <c r="D532" s="52"/>
      <c r="E532" s="29"/>
      <c r="F532" s="30"/>
      <c r="G532"/>
      <c r="H532"/>
      <c r="I532"/>
    </row>
    <row r="533" spans="1:9" ht="21.75" customHeight="1">
      <c r="A533" s="52"/>
      <c r="B533" s="28"/>
      <c r="C533" s="31"/>
      <c r="D533" s="52"/>
      <c r="E533" s="29"/>
      <c r="F533" s="30"/>
      <c r="G533"/>
      <c r="H533"/>
      <c r="I533"/>
    </row>
    <row r="534" spans="1:9" ht="21.75" customHeight="1">
      <c r="A534" s="52"/>
      <c r="B534" s="28"/>
      <c r="C534" s="31"/>
      <c r="D534" s="52"/>
      <c r="E534" s="29"/>
      <c r="F534" s="30"/>
      <c r="G534"/>
      <c r="H534"/>
      <c r="I534"/>
    </row>
    <row r="535" spans="1:9" ht="21.75" customHeight="1">
      <c r="A535" s="52"/>
      <c r="B535" s="28"/>
      <c r="C535" s="31"/>
      <c r="D535" s="52"/>
      <c r="E535" s="29"/>
      <c r="F535" s="30"/>
      <c r="G535"/>
      <c r="H535"/>
      <c r="I535"/>
    </row>
    <row r="536" spans="1:9" ht="21.75" customHeight="1">
      <c r="A536" s="52"/>
      <c r="B536" s="28"/>
      <c r="C536" s="31"/>
      <c r="D536" s="52"/>
      <c r="E536" s="29"/>
      <c r="F536" s="30"/>
      <c r="G536"/>
      <c r="H536"/>
      <c r="I536"/>
    </row>
    <row r="537" spans="1:9" ht="21.75" customHeight="1">
      <c r="A537" s="52"/>
      <c r="B537" s="28"/>
      <c r="C537" s="31"/>
      <c r="D537" s="52"/>
      <c r="E537" s="29"/>
      <c r="F537" s="30"/>
      <c r="G537"/>
      <c r="H537"/>
      <c r="I537"/>
    </row>
    <row r="538" spans="1:9" ht="21.75" customHeight="1">
      <c r="A538" s="52"/>
      <c r="B538" s="28"/>
      <c r="C538" s="31"/>
      <c r="D538" s="52"/>
      <c r="E538" s="59"/>
      <c r="F538" s="30"/>
      <c r="G538"/>
      <c r="H538"/>
      <c r="I538"/>
    </row>
    <row r="539" spans="1:9" ht="21.75" customHeight="1">
      <c r="A539" s="52"/>
      <c r="B539" s="54"/>
      <c r="C539" s="73"/>
      <c r="D539" s="52"/>
      <c r="E539" s="59"/>
      <c r="F539" s="30"/>
      <c r="G539"/>
      <c r="H539"/>
      <c r="I539"/>
    </row>
    <row r="540" spans="1:9" ht="21.75" customHeight="1">
      <c r="A540" s="52"/>
      <c r="B540" s="28"/>
      <c r="C540" s="58"/>
      <c r="D540" s="52"/>
      <c r="E540" s="29"/>
      <c r="F540" s="30"/>
      <c r="G540"/>
      <c r="H540"/>
      <c r="I540"/>
    </row>
    <row r="541" spans="1:9" ht="21.75" customHeight="1">
      <c r="A541" s="52"/>
      <c r="B541" s="28"/>
      <c r="C541" s="31"/>
      <c r="D541" s="52"/>
      <c r="E541" s="29"/>
      <c r="F541" s="30"/>
      <c r="G541"/>
      <c r="H541"/>
      <c r="I541"/>
    </row>
    <row r="542" spans="1:9" ht="21.75" customHeight="1">
      <c r="A542" s="52"/>
      <c r="B542" s="28"/>
      <c r="C542" s="31"/>
      <c r="D542" s="52"/>
      <c r="E542" s="29"/>
      <c r="F542" s="30"/>
      <c r="G542"/>
      <c r="H542"/>
      <c r="I542"/>
    </row>
    <row r="543" spans="1:9" ht="21.75" customHeight="1">
      <c r="A543" s="52"/>
      <c r="B543" s="28"/>
      <c r="C543" s="31"/>
      <c r="D543" s="52"/>
      <c r="E543" s="29"/>
      <c r="F543" s="30"/>
      <c r="G543"/>
      <c r="H543"/>
      <c r="I543"/>
    </row>
    <row r="544" spans="1:9" ht="21.75" customHeight="1">
      <c r="A544" s="52"/>
      <c r="B544" s="28"/>
      <c r="C544" s="31"/>
      <c r="D544" s="52"/>
      <c r="E544" s="29"/>
      <c r="F544" s="30"/>
      <c r="G544"/>
      <c r="H544"/>
      <c r="I544"/>
    </row>
    <row r="545" spans="1:9" ht="21.75" customHeight="1">
      <c r="A545" s="52"/>
      <c r="B545" s="28"/>
      <c r="C545" s="31"/>
      <c r="D545" s="52"/>
      <c r="E545" s="29"/>
      <c r="F545" s="30"/>
      <c r="G545"/>
      <c r="H545"/>
      <c r="I545"/>
    </row>
    <row r="546" spans="1:9" ht="21.75" customHeight="1">
      <c r="A546" s="52"/>
      <c r="B546" s="28"/>
      <c r="C546" s="31"/>
      <c r="D546" s="52"/>
      <c r="E546" s="29"/>
      <c r="F546" s="30"/>
      <c r="G546"/>
      <c r="H546"/>
      <c r="I546"/>
    </row>
    <row r="547" spans="1:9" ht="21.75" customHeight="1">
      <c r="A547" s="52"/>
      <c r="B547" s="28"/>
      <c r="C547" s="31"/>
      <c r="D547" s="52"/>
      <c r="E547" s="29"/>
      <c r="F547" s="30"/>
      <c r="G547"/>
      <c r="H547"/>
      <c r="I547"/>
    </row>
    <row r="548" spans="1:9" ht="21.75" customHeight="1">
      <c r="A548" s="52"/>
      <c r="B548" s="28"/>
      <c r="C548" s="31"/>
      <c r="D548" s="52"/>
      <c r="E548" s="59"/>
      <c r="F548" s="30"/>
      <c r="G548"/>
      <c r="H548"/>
      <c r="I548"/>
    </row>
    <row r="549" spans="1:9" ht="21.75" customHeight="1">
      <c r="A549" s="52"/>
      <c r="B549" s="28"/>
      <c r="C549" s="73"/>
      <c r="D549" s="52"/>
      <c r="E549" s="59"/>
      <c r="F549" s="30"/>
      <c r="G549"/>
      <c r="H549"/>
      <c r="I549"/>
    </row>
    <row r="550" spans="1:9" ht="21.75" customHeight="1">
      <c r="A550" s="52"/>
      <c r="B550" s="28"/>
      <c r="C550" s="31"/>
      <c r="D550" s="52"/>
      <c r="E550" s="29"/>
      <c r="F550" s="30"/>
      <c r="G550"/>
      <c r="H550"/>
      <c r="I550"/>
    </row>
    <row r="551" spans="1:9" ht="21.75" customHeight="1">
      <c r="A551" s="52"/>
      <c r="B551" s="28"/>
      <c r="C551" s="31"/>
      <c r="D551" s="52"/>
      <c r="E551" s="29"/>
      <c r="F551" s="30"/>
      <c r="G551"/>
      <c r="H551"/>
      <c r="I551"/>
    </row>
    <row r="552" spans="1:9" ht="21.75" customHeight="1">
      <c r="A552" s="52"/>
      <c r="B552" s="28"/>
      <c r="C552" s="31"/>
      <c r="D552" s="52"/>
      <c r="E552" s="29"/>
      <c r="F552" s="30"/>
      <c r="G552"/>
      <c r="H552"/>
      <c r="I552"/>
    </row>
    <row r="553" spans="1:9" ht="21.75" customHeight="1">
      <c r="A553" s="52"/>
      <c r="B553" s="28"/>
      <c r="C553" s="31"/>
      <c r="D553" s="52"/>
      <c r="E553" s="29"/>
      <c r="F553" s="30"/>
      <c r="G553"/>
      <c r="H553"/>
      <c r="I553"/>
    </row>
    <row r="554" spans="1:9" ht="21.75" customHeight="1">
      <c r="A554" s="52"/>
      <c r="B554" s="28"/>
      <c r="C554" s="60"/>
      <c r="D554" s="63"/>
      <c r="E554" s="64"/>
      <c r="F554" s="66"/>
      <c r="G554"/>
      <c r="H554"/>
      <c r="I554"/>
    </row>
    <row r="555" spans="1:9" ht="21.75" customHeight="1">
      <c r="A555" s="52"/>
      <c r="B555" s="28"/>
      <c r="C555" s="60"/>
      <c r="D555" s="63"/>
      <c r="E555" s="64"/>
      <c r="F555" s="66"/>
      <c r="G555"/>
      <c r="H555"/>
      <c r="I555"/>
    </row>
    <row r="556" spans="1:9" ht="21.75" customHeight="1">
      <c r="A556" s="52"/>
      <c r="B556" s="28"/>
      <c r="C556" s="58"/>
      <c r="D556" s="52"/>
      <c r="E556" s="29"/>
      <c r="F556" s="30"/>
      <c r="G556"/>
      <c r="H556"/>
      <c r="I556"/>
    </row>
    <row r="557" spans="1:9" ht="21.75" customHeight="1">
      <c r="A557" s="52"/>
      <c r="B557" s="28"/>
      <c r="C557" s="31"/>
      <c r="D557" s="52"/>
      <c r="E557" s="29"/>
      <c r="F557" s="30"/>
      <c r="G557"/>
      <c r="H557"/>
      <c r="I557"/>
    </row>
    <row r="558" spans="1:9" ht="21.75" customHeight="1">
      <c r="A558" s="52"/>
      <c r="B558" s="28"/>
      <c r="C558" s="31"/>
      <c r="D558" s="52"/>
      <c r="E558" s="29"/>
      <c r="F558" s="30"/>
      <c r="G558"/>
      <c r="H558"/>
      <c r="I558"/>
    </row>
    <row r="559" spans="1:9" ht="21.75" customHeight="1">
      <c r="A559" s="52"/>
      <c r="B559" s="28"/>
      <c r="C559" s="31"/>
      <c r="D559" s="52"/>
      <c r="E559" s="29"/>
      <c r="F559" s="30"/>
      <c r="G559"/>
      <c r="H559"/>
      <c r="I559"/>
    </row>
    <row r="560" spans="1:9" ht="21.75" customHeight="1">
      <c r="A560" s="52"/>
      <c r="B560" s="28"/>
      <c r="C560" s="31"/>
      <c r="D560" s="52"/>
      <c r="E560" s="29"/>
      <c r="F560" s="30"/>
      <c r="G560"/>
      <c r="H560"/>
      <c r="I560"/>
    </row>
    <row r="561" spans="1:9" ht="21.75" customHeight="1">
      <c r="A561" s="52"/>
      <c r="B561" s="28"/>
      <c r="C561" s="31"/>
      <c r="D561" s="52"/>
      <c r="E561" s="29"/>
      <c r="F561" s="30"/>
      <c r="G561"/>
      <c r="H561"/>
      <c r="I561"/>
    </row>
    <row r="562" spans="1:9" ht="21.75" customHeight="1">
      <c r="A562" s="52"/>
      <c r="B562" s="28"/>
      <c r="C562" s="31"/>
      <c r="D562" s="52"/>
      <c r="E562" s="29"/>
      <c r="F562" s="30"/>
      <c r="G562"/>
      <c r="H562"/>
      <c r="I562"/>
    </row>
    <row r="563" spans="1:9" ht="21.75" customHeight="1">
      <c r="A563" s="52"/>
      <c r="B563" s="28"/>
      <c r="C563" s="31"/>
      <c r="D563" s="52"/>
      <c r="E563" s="29"/>
      <c r="F563" s="30"/>
      <c r="G563"/>
      <c r="H563"/>
      <c r="I563"/>
    </row>
    <row r="564" spans="1:9" ht="21.75" customHeight="1">
      <c r="A564" s="52"/>
      <c r="B564" s="28"/>
      <c r="C564" s="31"/>
      <c r="D564" s="52"/>
      <c r="E564" s="29"/>
      <c r="F564" s="30"/>
      <c r="G564"/>
      <c r="H564"/>
      <c r="I564"/>
    </row>
    <row r="565" spans="1:9" ht="21.75" customHeight="1">
      <c r="A565" s="52"/>
      <c r="B565" s="28"/>
      <c r="C565" s="31"/>
      <c r="D565" s="52"/>
      <c r="E565" s="29"/>
      <c r="F565" s="30"/>
      <c r="G565"/>
      <c r="H565"/>
      <c r="I565"/>
    </row>
    <row r="566" spans="1:9" ht="21.75" customHeight="1">
      <c r="A566" s="52"/>
      <c r="B566" s="28"/>
      <c r="C566" s="31"/>
      <c r="D566" s="52"/>
      <c r="E566" s="29"/>
      <c r="F566" s="30"/>
      <c r="G566"/>
      <c r="H566"/>
      <c r="I566"/>
    </row>
    <row r="567" spans="1:9" ht="21.75" customHeight="1">
      <c r="A567" s="52"/>
      <c r="B567" s="28"/>
      <c r="C567" s="31"/>
      <c r="D567" s="52"/>
      <c r="E567" s="29"/>
      <c r="F567" s="30"/>
      <c r="G567"/>
      <c r="H567"/>
      <c r="I567"/>
    </row>
    <row r="568" spans="1:9" ht="21.75" customHeight="1">
      <c r="A568" s="52"/>
      <c r="B568" s="28"/>
      <c r="C568" s="31"/>
      <c r="D568" s="52"/>
      <c r="E568" s="29"/>
      <c r="F568" s="30"/>
      <c r="G568"/>
      <c r="H568"/>
      <c r="I568"/>
    </row>
    <row r="569" spans="1:9" ht="21.75" customHeight="1">
      <c r="A569" s="52"/>
      <c r="B569" s="28"/>
      <c r="C569" s="31"/>
      <c r="D569" s="52"/>
      <c r="E569" s="29"/>
      <c r="F569" s="30"/>
      <c r="G569"/>
      <c r="H569"/>
      <c r="I569"/>
    </row>
    <row r="570" spans="1:9" ht="21.75" customHeight="1">
      <c r="A570" s="52"/>
      <c r="B570" s="28"/>
      <c r="C570" s="31"/>
      <c r="D570" s="52"/>
      <c r="E570" s="29"/>
      <c r="F570" s="30"/>
      <c r="G570"/>
      <c r="H570"/>
      <c r="I570"/>
    </row>
    <row r="571" spans="1:9" ht="21.75" customHeight="1">
      <c r="A571" s="52"/>
      <c r="B571" s="28"/>
      <c r="C571" s="31"/>
      <c r="D571" s="52"/>
      <c r="E571" s="29"/>
      <c r="F571" s="30"/>
      <c r="G571"/>
      <c r="H571"/>
      <c r="I571"/>
    </row>
    <row r="572" spans="1:9" ht="21.75" customHeight="1">
      <c r="A572" s="52"/>
      <c r="B572" s="28"/>
      <c r="C572" s="31"/>
      <c r="D572" s="52"/>
      <c r="E572" s="29"/>
      <c r="F572" s="30"/>
      <c r="G572"/>
      <c r="H572"/>
      <c r="I572"/>
    </row>
    <row r="573" spans="1:9" ht="21.75" customHeight="1">
      <c r="A573" s="52"/>
      <c r="B573" s="28"/>
      <c r="C573" s="31"/>
      <c r="D573" s="52"/>
      <c r="E573" s="29"/>
      <c r="F573" s="30"/>
      <c r="G573"/>
      <c r="H573"/>
      <c r="I573"/>
    </row>
    <row r="574" spans="1:9" ht="21.75" customHeight="1">
      <c r="A574" s="52"/>
      <c r="B574" s="28"/>
      <c r="C574" s="31"/>
      <c r="D574" s="52"/>
      <c r="E574" s="29"/>
      <c r="F574" s="30"/>
      <c r="G574"/>
      <c r="H574"/>
      <c r="I574"/>
    </row>
    <row r="575" spans="1:9" ht="21.75" customHeight="1">
      <c r="A575" s="52"/>
      <c r="B575" s="28"/>
      <c r="C575" s="31"/>
      <c r="D575" s="52"/>
      <c r="E575" s="29"/>
      <c r="F575" s="30"/>
      <c r="G575"/>
      <c r="H575"/>
      <c r="I575"/>
    </row>
    <row r="576" spans="1:9" ht="21.75" customHeight="1">
      <c r="A576" s="52"/>
      <c r="B576" s="28"/>
      <c r="C576" s="31"/>
      <c r="D576" s="52"/>
      <c r="E576" s="29"/>
      <c r="F576" s="30"/>
      <c r="H576"/>
      <c r="I576"/>
    </row>
    <row r="577" spans="1:9" ht="21.75" customHeight="1">
      <c r="A577" s="52"/>
      <c r="B577" s="28"/>
      <c r="C577" s="31"/>
      <c r="D577" s="52"/>
      <c r="E577" s="29"/>
      <c r="F577" s="30"/>
      <c r="H577"/>
      <c r="I577"/>
    </row>
    <row r="578" spans="1:9" ht="21.75" customHeight="1">
      <c r="A578" s="52"/>
      <c r="B578" s="28"/>
      <c r="C578" s="31"/>
      <c r="D578" s="52"/>
      <c r="E578" s="29"/>
      <c r="F578" s="30"/>
      <c r="H578"/>
      <c r="I578"/>
    </row>
    <row r="579" spans="1:9" ht="21.75" customHeight="1">
      <c r="A579" s="52"/>
      <c r="B579" s="28"/>
      <c r="C579" s="31"/>
      <c r="D579" s="52"/>
      <c r="E579" s="29"/>
      <c r="F579" s="30"/>
      <c r="G579" s="33"/>
      <c r="H579"/>
      <c r="I579"/>
    </row>
    <row r="580" spans="1:9" ht="21.75" customHeight="1">
      <c r="A580" s="52"/>
      <c r="B580" s="28"/>
      <c r="C580" s="31"/>
      <c r="D580" s="52"/>
      <c r="E580" s="29"/>
      <c r="F580" s="30"/>
      <c r="G580" s="33"/>
      <c r="H580"/>
      <c r="I580"/>
    </row>
    <row r="581" spans="1:9" ht="21.75" customHeight="1">
      <c r="A581" s="52"/>
      <c r="B581" s="28"/>
      <c r="C581" s="31"/>
      <c r="D581" s="52"/>
      <c r="E581" s="29"/>
      <c r="F581" s="30"/>
      <c r="G581" s="33"/>
      <c r="H581"/>
      <c r="I581"/>
    </row>
    <row r="582" spans="1:9" ht="21.75" customHeight="1">
      <c r="A582" s="52"/>
      <c r="B582" s="28"/>
      <c r="C582" s="31"/>
      <c r="D582" s="52"/>
      <c r="E582" s="29"/>
      <c r="F582" s="30"/>
      <c r="G582" s="33"/>
      <c r="H582"/>
      <c r="I582"/>
    </row>
    <row r="583" spans="1:9" ht="21.75" customHeight="1">
      <c r="A583" s="52"/>
      <c r="B583" s="28"/>
      <c r="C583" s="31"/>
      <c r="D583" s="52"/>
      <c r="E583" s="29"/>
      <c r="F583" s="30"/>
      <c r="G583" s="33"/>
      <c r="H583"/>
      <c r="I583"/>
    </row>
    <row r="584" spans="1:9" ht="21.75" customHeight="1">
      <c r="A584" s="52"/>
      <c r="B584" s="28"/>
      <c r="C584" s="31"/>
      <c r="D584" s="52"/>
      <c r="E584" s="29"/>
      <c r="F584" s="30"/>
      <c r="G584" s="33"/>
      <c r="H584"/>
      <c r="I584"/>
    </row>
    <row r="585" spans="1:9" ht="21.75" customHeight="1">
      <c r="A585" s="52"/>
      <c r="B585" s="28"/>
      <c r="C585" s="31"/>
      <c r="D585" s="52"/>
      <c r="E585" s="29"/>
      <c r="F585" s="30"/>
      <c r="G585" s="33"/>
      <c r="H585"/>
      <c r="I585"/>
    </row>
    <row r="586" spans="1:9" ht="21.75" customHeight="1">
      <c r="A586" s="52"/>
      <c r="B586" s="28"/>
      <c r="C586" s="73"/>
      <c r="D586" s="52"/>
      <c r="E586" s="29"/>
      <c r="F586" s="30"/>
      <c r="G586" s="33"/>
      <c r="H586"/>
      <c r="I586"/>
    </row>
    <row r="587" spans="1:9" ht="21.75" customHeight="1">
      <c r="A587" s="52"/>
      <c r="B587" s="28"/>
      <c r="C587" s="31"/>
      <c r="D587" s="52"/>
      <c r="E587" s="29"/>
      <c r="F587" s="30"/>
      <c r="G587" s="33"/>
      <c r="H587"/>
      <c r="I587"/>
    </row>
    <row r="588" spans="1:9" ht="21.75" customHeight="1">
      <c r="A588" s="52"/>
      <c r="B588" s="28"/>
      <c r="C588" s="31"/>
      <c r="D588" s="52"/>
      <c r="E588" s="29"/>
      <c r="F588" s="30"/>
      <c r="G588" s="33"/>
      <c r="H588"/>
      <c r="I588"/>
    </row>
    <row r="589" spans="1:9" ht="21.75" customHeight="1">
      <c r="A589" s="52"/>
      <c r="B589" s="28"/>
      <c r="C589" s="31"/>
      <c r="D589" s="52"/>
      <c r="E589" s="29"/>
      <c r="F589" s="30"/>
      <c r="G589" s="33"/>
      <c r="H589"/>
      <c r="I589"/>
    </row>
    <row r="590" spans="1:9" ht="21.75" customHeight="1">
      <c r="A590" s="52"/>
      <c r="B590" s="28"/>
      <c r="C590" s="31"/>
      <c r="D590" s="52"/>
      <c r="E590" s="29"/>
      <c r="F590" s="30"/>
      <c r="G590" s="33"/>
      <c r="H590"/>
      <c r="I590"/>
    </row>
    <row r="591" spans="1:9" ht="21.75" customHeight="1">
      <c r="A591" s="52"/>
      <c r="B591" s="28"/>
      <c r="C591" s="31"/>
      <c r="D591" s="52"/>
      <c r="E591" s="29"/>
      <c r="F591" s="30"/>
      <c r="G591" s="33"/>
      <c r="H591"/>
      <c r="I591"/>
    </row>
    <row r="592" spans="1:9" ht="21.75" customHeight="1">
      <c r="A592" s="52"/>
      <c r="B592" s="28"/>
      <c r="C592" s="31"/>
      <c r="D592" s="52"/>
      <c r="E592" s="29"/>
      <c r="F592" s="30"/>
      <c r="G592" s="33"/>
      <c r="H592"/>
      <c r="I592"/>
    </row>
    <row r="593" spans="1:9" ht="21.75" customHeight="1">
      <c r="A593" s="52"/>
      <c r="B593" s="28"/>
      <c r="C593" s="31"/>
      <c r="D593" s="52"/>
      <c r="E593" s="29"/>
      <c r="F593" s="30"/>
      <c r="G593" s="33"/>
      <c r="H593"/>
      <c r="I593"/>
    </row>
    <row r="594" spans="1:9" ht="21.75" customHeight="1">
      <c r="A594" s="52"/>
      <c r="B594" s="28"/>
      <c r="C594" s="31"/>
      <c r="D594" s="52"/>
      <c r="E594" s="29"/>
      <c r="F594" s="30"/>
      <c r="G594" s="33"/>
      <c r="H594"/>
      <c r="I594"/>
    </row>
    <row r="595" spans="1:9" ht="21.75" customHeight="1">
      <c r="A595" s="52"/>
      <c r="B595" s="28"/>
      <c r="C595" s="31"/>
      <c r="D595" s="52"/>
      <c r="E595" s="29"/>
      <c r="F595" s="30"/>
      <c r="G595" s="33"/>
      <c r="H595"/>
      <c r="I595"/>
    </row>
    <row r="596" spans="1:9" ht="21.75" customHeight="1">
      <c r="A596" s="52"/>
      <c r="B596" s="28"/>
      <c r="C596" s="31"/>
      <c r="D596" s="52"/>
      <c r="E596" s="29"/>
      <c r="F596" s="30"/>
      <c r="G596" s="33"/>
      <c r="H596"/>
      <c r="I596"/>
    </row>
    <row r="597" spans="1:9" ht="21.75" customHeight="1">
      <c r="A597" s="52"/>
      <c r="B597" s="28"/>
      <c r="C597" s="31"/>
      <c r="D597" s="52"/>
      <c r="E597" s="29"/>
      <c r="F597" s="30"/>
      <c r="G597" s="33"/>
      <c r="H597"/>
      <c r="I597"/>
    </row>
    <row r="598" spans="1:9" ht="21.75" customHeight="1">
      <c r="A598" s="52"/>
      <c r="B598" s="28"/>
      <c r="C598" s="31"/>
      <c r="D598" s="52"/>
      <c r="E598" s="29"/>
      <c r="F598" s="30"/>
      <c r="G598" s="33"/>
      <c r="H598"/>
      <c r="I598"/>
    </row>
    <row r="599" spans="1:9" ht="21.75" customHeight="1">
      <c r="A599" s="52"/>
      <c r="B599" s="28"/>
      <c r="C599" s="31"/>
      <c r="D599" s="52"/>
      <c r="E599" s="29"/>
      <c r="F599" s="30"/>
      <c r="G599" s="33"/>
      <c r="H599"/>
      <c r="I599"/>
    </row>
    <row r="600" spans="1:9" ht="21.75" customHeight="1">
      <c r="A600" s="52"/>
      <c r="B600" s="28"/>
      <c r="C600" s="31"/>
      <c r="D600" s="52"/>
      <c r="E600" s="29"/>
      <c r="F600" s="30"/>
      <c r="G600" s="33"/>
      <c r="H600"/>
      <c r="I600"/>
    </row>
    <row r="601" spans="1:9" ht="21.75" customHeight="1">
      <c r="A601" s="52"/>
      <c r="B601" s="28"/>
      <c r="C601" s="31"/>
      <c r="D601" s="52"/>
      <c r="E601" s="29"/>
      <c r="F601" s="30"/>
      <c r="G601" s="33"/>
      <c r="H601"/>
      <c r="I601"/>
    </row>
    <row r="602" spans="1:9" ht="21.75" customHeight="1">
      <c r="A602" s="52"/>
      <c r="B602" s="28"/>
      <c r="C602" s="31"/>
      <c r="D602" s="52"/>
      <c r="E602" s="29"/>
      <c r="F602" s="30"/>
      <c r="G602" s="33"/>
      <c r="H602"/>
      <c r="I602"/>
    </row>
    <row r="603" spans="1:9" ht="21.75" customHeight="1">
      <c r="A603" s="52"/>
      <c r="B603" s="28"/>
      <c r="C603" s="31"/>
      <c r="D603" s="52"/>
      <c r="E603" s="29"/>
      <c r="F603" s="30"/>
      <c r="G603" s="33"/>
      <c r="H603"/>
      <c r="I603"/>
    </row>
    <row r="604" spans="1:9" ht="21.75" customHeight="1">
      <c r="A604" s="52"/>
      <c r="B604" s="28"/>
      <c r="C604" s="31"/>
      <c r="D604" s="52"/>
      <c r="E604" s="29"/>
      <c r="F604" s="30"/>
      <c r="G604" s="33"/>
      <c r="H604"/>
      <c r="I604"/>
    </row>
    <row r="605" spans="1:9" ht="21.75" customHeight="1">
      <c r="A605" s="52"/>
      <c r="B605" s="28"/>
      <c r="C605" s="31"/>
      <c r="D605" s="52"/>
      <c r="E605" s="29"/>
      <c r="F605" s="30"/>
      <c r="G605" s="33"/>
      <c r="H605"/>
      <c r="I605"/>
    </row>
    <row r="606" spans="1:9" ht="21.75" customHeight="1">
      <c r="A606" s="52"/>
      <c r="B606" s="28"/>
      <c r="C606" s="31"/>
      <c r="D606" s="52"/>
      <c r="E606" s="29"/>
      <c r="F606" s="30"/>
      <c r="G606" s="33"/>
      <c r="H606"/>
      <c r="I606"/>
    </row>
    <row r="607" spans="1:9" ht="21.75" customHeight="1">
      <c r="A607" s="52"/>
      <c r="B607" s="28"/>
      <c r="C607" s="31"/>
      <c r="D607" s="52"/>
      <c r="E607" s="29"/>
      <c r="F607" s="30"/>
      <c r="G607" s="33"/>
      <c r="H607"/>
      <c r="I607"/>
    </row>
    <row r="608" spans="1:9" ht="21.75" customHeight="1">
      <c r="A608" s="52"/>
      <c r="B608" s="28"/>
      <c r="C608" s="31"/>
      <c r="D608" s="52"/>
      <c r="E608" s="29"/>
      <c r="F608" s="30"/>
      <c r="G608" s="33"/>
      <c r="H608"/>
      <c r="I608"/>
    </row>
    <row r="609" spans="1:9" ht="21.75" customHeight="1">
      <c r="A609" s="52"/>
      <c r="B609" s="28"/>
      <c r="C609" s="31"/>
      <c r="D609" s="52"/>
      <c r="E609" s="29"/>
      <c r="F609" s="30"/>
      <c r="G609" s="33"/>
      <c r="H609"/>
      <c r="I609"/>
    </row>
    <row r="610" spans="1:9" ht="21.75" customHeight="1">
      <c r="A610" s="52"/>
      <c r="B610" s="28"/>
      <c r="C610" s="59"/>
      <c r="D610" s="52"/>
      <c r="E610" s="29"/>
      <c r="F610" s="30"/>
      <c r="G610" s="33"/>
      <c r="H610"/>
      <c r="I610"/>
    </row>
    <row r="611" spans="1:9" ht="21.75" customHeight="1">
      <c r="A611" s="52"/>
      <c r="B611" s="28"/>
      <c r="C611" s="31"/>
      <c r="D611" s="52"/>
      <c r="E611" s="29"/>
      <c r="F611" s="30"/>
      <c r="G611" s="33"/>
      <c r="H611"/>
      <c r="I611"/>
    </row>
    <row r="612" spans="1:9" ht="21.75" customHeight="1">
      <c r="A612" s="52"/>
      <c r="B612" s="28"/>
      <c r="C612" s="31"/>
      <c r="D612" s="52"/>
      <c r="E612" s="29"/>
      <c r="F612" s="30"/>
      <c r="G612" s="33"/>
      <c r="H612"/>
      <c r="I612"/>
    </row>
    <row r="613" spans="1:9" ht="21.75" customHeight="1">
      <c r="A613" s="52"/>
      <c r="B613" s="28"/>
      <c r="C613" s="31"/>
      <c r="D613" s="52"/>
      <c r="E613" s="29"/>
      <c r="F613" s="30"/>
      <c r="G613" s="33"/>
      <c r="H613"/>
      <c r="I613"/>
    </row>
    <row r="614" spans="1:9" ht="21.75" customHeight="1">
      <c r="A614" s="52"/>
      <c r="B614" s="28"/>
      <c r="C614" s="59"/>
      <c r="D614" s="52"/>
      <c r="E614" s="29"/>
      <c r="F614" s="30"/>
      <c r="G614" s="33"/>
      <c r="H614"/>
      <c r="I614"/>
    </row>
    <row r="615" spans="1:9" ht="21.75" customHeight="1">
      <c r="A615" s="52"/>
      <c r="B615" s="28"/>
      <c r="C615" s="31"/>
      <c r="D615" s="52"/>
      <c r="E615" s="29"/>
      <c r="F615" s="30"/>
      <c r="G615" s="33"/>
      <c r="H615"/>
      <c r="I615"/>
    </row>
    <row r="616" spans="1:9" ht="21.75" customHeight="1">
      <c r="A616" s="52"/>
      <c r="B616" s="28"/>
      <c r="C616" s="31"/>
      <c r="D616" s="52"/>
      <c r="E616" s="29"/>
      <c r="F616" s="30"/>
      <c r="G616" s="33"/>
      <c r="H616"/>
      <c r="I616"/>
    </row>
    <row r="617" spans="1:9" ht="21.75" customHeight="1">
      <c r="A617" s="52"/>
      <c r="B617" s="28"/>
      <c r="C617" s="31"/>
      <c r="D617" s="52"/>
      <c r="E617" s="29"/>
      <c r="F617" s="30"/>
      <c r="G617" s="33"/>
      <c r="H617"/>
      <c r="I617"/>
    </row>
    <row r="618" spans="1:9" ht="21.75" customHeight="1">
      <c r="A618" s="52"/>
      <c r="B618" s="28"/>
      <c r="C618" s="31"/>
      <c r="D618" s="52"/>
      <c r="E618" s="29"/>
      <c r="F618" s="30"/>
      <c r="G618" s="33"/>
      <c r="H618"/>
      <c r="I618"/>
    </row>
    <row r="619" spans="1:9" ht="21.75" customHeight="1">
      <c r="A619" s="52"/>
      <c r="B619" s="28"/>
      <c r="C619" s="31"/>
      <c r="D619" s="52"/>
      <c r="E619" s="29"/>
      <c r="F619" s="30"/>
      <c r="G619" s="33"/>
      <c r="H619"/>
      <c r="I619"/>
    </row>
    <row r="620" spans="1:9" ht="21.75" customHeight="1">
      <c r="A620" s="52"/>
      <c r="B620" s="28"/>
      <c r="C620" s="31"/>
      <c r="D620" s="52"/>
      <c r="E620" s="29"/>
      <c r="F620" s="30"/>
      <c r="G620" s="33"/>
      <c r="H620"/>
      <c r="I620"/>
    </row>
    <row r="621" spans="1:9" ht="21.75" customHeight="1">
      <c r="A621" s="52"/>
      <c r="B621" s="28"/>
      <c r="C621" s="31"/>
      <c r="D621" s="52"/>
      <c r="E621" s="29"/>
      <c r="F621" s="30"/>
      <c r="G621" s="33"/>
      <c r="H621"/>
      <c r="I621"/>
    </row>
    <row r="622" spans="1:9" ht="21.75" customHeight="1">
      <c r="A622" s="52"/>
      <c r="B622" s="28"/>
      <c r="C622" s="31"/>
      <c r="D622" s="52"/>
      <c r="E622" s="29"/>
      <c r="F622" s="30"/>
      <c r="G622" s="33"/>
      <c r="H622"/>
      <c r="I622"/>
    </row>
    <row r="623" spans="1:9" ht="21.75" customHeight="1">
      <c r="A623" s="52"/>
      <c r="B623" s="28"/>
      <c r="C623" s="31"/>
      <c r="D623" s="52"/>
      <c r="E623" s="29"/>
      <c r="F623" s="30"/>
      <c r="G623" s="33"/>
      <c r="H623"/>
      <c r="I623"/>
    </row>
    <row r="624" spans="1:9" ht="21.75" customHeight="1">
      <c r="A624" s="52"/>
      <c r="B624" s="28"/>
      <c r="C624" s="31"/>
      <c r="D624" s="52"/>
      <c r="E624" s="29"/>
      <c r="F624" s="30"/>
      <c r="G624" s="33"/>
      <c r="H624"/>
      <c r="I624"/>
    </row>
    <row r="625" spans="1:9" ht="21.75" customHeight="1">
      <c r="A625" s="52"/>
      <c r="B625" s="28"/>
      <c r="C625" s="31"/>
      <c r="D625" s="52"/>
      <c r="E625" s="29"/>
      <c r="F625" s="30"/>
      <c r="G625" s="33"/>
      <c r="H625"/>
      <c r="I625"/>
    </row>
    <row r="626" spans="1:9" ht="21.75" customHeight="1">
      <c r="A626" s="52"/>
      <c r="B626" s="28"/>
      <c r="C626" s="31"/>
      <c r="D626" s="52"/>
      <c r="E626" s="29"/>
      <c r="F626" s="30"/>
      <c r="G626" s="33"/>
      <c r="H626"/>
      <c r="I626"/>
    </row>
    <row r="627" spans="1:9" ht="21.75" customHeight="1">
      <c r="A627" s="52"/>
      <c r="B627" s="28"/>
      <c r="C627" s="31"/>
      <c r="D627" s="52"/>
      <c r="E627" s="29"/>
      <c r="F627" s="30"/>
      <c r="G627" s="33"/>
      <c r="H627"/>
      <c r="I627"/>
    </row>
    <row r="628" spans="1:9" ht="21.75" customHeight="1">
      <c r="A628" s="52"/>
      <c r="B628" s="28"/>
      <c r="C628" s="31"/>
      <c r="D628" s="52"/>
      <c r="E628" s="29"/>
      <c r="F628" s="30"/>
      <c r="G628" s="33"/>
      <c r="H628"/>
      <c r="I628"/>
    </row>
    <row r="629" spans="1:9" ht="21.75" customHeight="1">
      <c r="A629" s="52"/>
      <c r="B629" s="28"/>
      <c r="C629" s="31"/>
      <c r="D629" s="52"/>
      <c r="E629" s="29"/>
      <c r="F629" s="30"/>
      <c r="G629" s="33"/>
      <c r="H629"/>
      <c r="I629"/>
    </row>
    <row r="630" spans="1:9" ht="21.75" customHeight="1">
      <c r="A630" s="52"/>
      <c r="B630" s="28"/>
      <c r="C630" s="31"/>
      <c r="D630" s="52"/>
      <c r="E630" s="29"/>
      <c r="F630" s="30"/>
      <c r="G630" s="33"/>
      <c r="H630"/>
      <c r="I630"/>
    </row>
    <row r="631" spans="1:9" ht="21.75" customHeight="1">
      <c r="A631" s="52"/>
      <c r="B631" s="28"/>
      <c r="C631" s="31"/>
      <c r="D631" s="52"/>
      <c r="E631" s="29"/>
      <c r="F631" s="30"/>
      <c r="G631" s="33"/>
      <c r="H631"/>
      <c r="I631"/>
    </row>
    <row r="632" spans="1:9" ht="21.75" customHeight="1">
      <c r="A632" s="52"/>
      <c r="B632" s="28"/>
      <c r="C632" s="31"/>
      <c r="D632" s="52"/>
      <c r="E632" s="59"/>
      <c r="F632" s="30"/>
      <c r="G632" s="33"/>
      <c r="H632"/>
      <c r="I632"/>
    </row>
    <row r="633" spans="1:9" ht="21.75" customHeight="1">
      <c r="A633" s="52"/>
      <c r="B633" s="65"/>
      <c r="C633" s="73"/>
      <c r="D633" s="52"/>
      <c r="E633" s="59"/>
      <c r="F633" s="30"/>
      <c r="G633" s="33"/>
      <c r="H633"/>
      <c r="I633"/>
    </row>
    <row r="634" spans="1:9" ht="21.75" customHeight="1">
      <c r="A634" s="52"/>
      <c r="B634" s="28"/>
      <c r="C634" s="31"/>
      <c r="D634" s="52"/>
      <c r="E634" s="29"/>
      <c r="F634" s="30"/>
      <c r="G634" s="33"/>
      <c r="H634"/>
      <c r="I634"/>
    </row>
    <row r="635" spans="1:9" ht="21.75" customHeight="1">
      <c r="A635" s="52"/>
      <c r="B635" s="28"/>
      <c r="C635" s="31"/>
      <c r="D635" s="52"/>
      <c r="E635" s="29"/>
      <c r="F635" s="30"/>
      <c r="G635" s="33"/>
      <c r="H635"/>
      <c r="I635"/>
    </row>
    <row r="636" spans="1:9" ht="21.75" customHeight="1">
      <c r="A636" s="52"/>
      <c r="B636" s="28"/>
      <c r="C636" s="31"/>
      <c r="D636" s="52"/>
      <c r="E636" s="29"/>
      <c r="F636" s="30"/>
      <c r="G636" s="33"/>
      <c r="H636"/>
      <c r="I636"/>
    </row>
    <row r="637" spans="1:9" ht="21.75" customHeight="1">
      <c r="A637" s="52"/>
      <c r="B637" s="28"/>
      <c r="C637" s="31"/>
      <c r="D637" s="52"/>
      <c r="E637" s="59"/>
      <c r="F637" s="30"/>
      <c r="G637" s="33"/>
      <c r="H637"/>
      <c r="I637"/>
    </row>
    <row r="638" spans="1:9" ht="21.75" customHeight="1">
      <c r="A638" s="52"/>
      <c r="B638" s="54"/>
      <c r="C638" s="73"/>
      <c r="D638" s="52"/>
      <c r="E638" s="59"/>
      <c r="F638" s="30"/>
      <c r="G638" s="33"/>
      <c r="H638"/>
      <c r="I638"/>
    </row>
    <row r="639" spans="1:9" ht="21.75" customHeight="1">
      <c r="A639" s="52"/>
      <c r="B639" s="28"/>
      <c r="C639" s="31"/>
      <c r="D639" s="52"/>
      <c r="E639" s="29"/>
      <c r="F639" s="30"/>
      <c r="G639" s="33"/>
      <c r="H639"/>
      <c r="I639"/>
    </row>
    <row r="640" spans="1:9" ht="21.75" customHeight="1">
      <c r="A640" s="52"/>
      <c r="B640" s="28"/>
      <c r="C640" s="31"/>
      <c r="D640" s="52"/>
      <c r="E640" s="29"/>
      <c r="F640" s="30"/>
      <c r="G640" s="33"/>
      <c r="H640"/>
      <c r="I640"/>
    </row>
    <row r="641" spans="1:9" ht="21.75" customHeight="1">
      <c r="A641" s="52"/>
      <c r="B641" s="28"/>
      <c r="C641" s="31"/>
      <c r="D641" s="52"/>
      <c r="E641" s="29"/>
      <c r="F641" s="30"/>
      <c r="G641" s="33"/>
      <c r="H641"/>
      <c r="I641"/>
    </row>
    <row r="642" spans="1:9" ht="21.75" customHeight="1">
      <c r="A642" s="52"/>
      <c r="B642" s="28"/>
      <c r="C642" s="31"/>
      <c r="D642" s="52"/>
      <c r="E642" s="29"/>
      <c r="F642" s="30"/>
      <c r="G642" s="33"/>
      <c r="H642"/>
      <c r="I642"/>
    </row>
    <row r="643" spans="1:9" ht="21.75" customHeight="1">
      <c r="A643" s="52"/>
      <c r="B643" s="28"/>
      <c r="C643" s="31"/>
      <c r="D643" s="52"/>
      <c r="E643" s="29"/>
      <c r="F643" s="30"/>
      <c r="G643" s="33"/>
      <c r="H643"/>
      <c r="I643"/>
    </row>
    <row r="644" spans="1:9" ht="21.75" customHeight="1">
      <c r="A644" s="52"/>
      <c r="B644" s="28"/>
      <c r="C644" s="31"/>
      <c r="D644" s="52"/>
      <c r="E644" s="29"/>
      <c r="F644" s="30"/>
      <c r="G644" s="33"/>
      <c r="H644"/>
      <c r="I644"/>
    </row>
    <row r="645" spans="1:9" ht="21.75" customHeight="1">
      <c r="A645" s="52"/>
      <c r="B645" s="28"/>
      <c r="C645" s="31"/>
      <c r="D645" s="52"/>
      <c r="E645" s="29"/>
      <c r="F645" s="30"/>
      <c r="G645" s="33"/>
      <c r="H645"/>
      <c r="I645"/>
    </row>
    <row r="646" spans="1:9" ht="21.75" customHeight="1">
      <c r="A646" s="52"/>
      <c r="B646" s="28"/>
      <c r="C646" s="31"/>
      <c r="D646" s="52"/>
      <c r="E646" s="29"/>
      <c r="F646" s="30"/>
      <c r="G646" s="33"/>
      <c r="H646"/>
      <c r="I646"/>
    </row>
    <row r="647" spans="1:9" ht="21.75" customHeight="1">
      <c r="A647" s="52"/>
      <c r="B647" s="28"/>
      <c r="C647" s="31"/>
      <c r="D647" s="52"/>
      <c r="E647" s="29"/>
      <c r="F647" s="30"/>
      <c r="G647" s="33"/>
      <c r="H647"/>
      <c r="I647"/>
    </row>
    <row r="648" spans="1:9" ht="21.75" customHeight="1">
      <c r="A648" s="52"/>
      <c r="B648" s="28"/>
      <c r="C648" s="31"/>
      <c r="D648" s="52"/>
      <c r="E648" s="29"/>
      <c r="F648" s="30"/>
      <c r="G648" s="33"/>
      <c r="H648"/>
      <c r="I648"/>
    </row>
    <row r="649" spans="1:9" ht="21.75" customHeight="1">
      <c r="A649" s="52"/>
      <c r="B649" s="28"/>
      <c r="C649" s="31"/>
      <c r="D649" s="52"/>
      <c r="E649" s="29"/>
      <c r="F649" s="30"/>
      <c r="G649" s="33"/>
      <c r="H649"/>
      <c r="I649"/>
    </row>
    <row r="650" spans="1:9" ht="21.75" customHeight="1">
      <c r="A650" s="52"/>
      <c r="B650" s="28"/>
      <c r="C650" s="31"/>
      <c r="D650" s="52"/>
      <c r="E650" s="29"/>
      <c r="F650" s="30"/>
      <c r="G650" s="33"/>
      <c r="H650"/>
      <c r="I650"/>
    </row>
    <row r="651" spans="1:9" ht="21.75" customHeight="1">
      <c r="A651" s="52"/>
      <c r="B651" s="28"/>
      <c r="C651" s="31"/>
      <c r="D651" s="52"/>
      <c r="E651" s="29"/>
      <c r="F651" s="30"/>
      <c r="G651" s="33"/>
      <c r="H651"/>
      <c r="I651"/>
    </row>
    <row r="652" spans="1:9" ht="21.75" customHeight="1">
      <c r="A652" s="52"/>
      <c r="B652" s="28"/>
      <c r="C652" s="31"/>
      <c r="D652" s="52"/>
      <c r="E652" s="29"/>
      <c r="F652" s="30"/>
      <c r="G652" s="33"/>
      <c r="H652"/>
      <c r="I652"/>
    </row>
    <row r="653" spans="1:9" ht="21.75" customHeight="1">
      <c r="A653" s="52"/>
      <c r="B653" s="28"/>
      <c r="C653" s="31"/>
      <c r="D653" s="52"/>
      <c r="E653" s="29"/>
      <c r="F653" s="30"/>
      <c r="G653" s="33"/>
      <c r="H653"/>
      <c r="I653"/>
    </row>
    <row r="654" spans="1:9" ht="21.75" customHeight="1">
      <c r="A654" s="52"/>
      <c r="B654" s="28"/>
      <c r="C654" s="31"/>
      <c r="D654" s="52"/>
      <c r="E654" s="29"/>
      <c r="F654" s="30"/>
      <c r="G654" s="33"/>
      <c r="H654"/>
      <c r="I654"/>
    </row>
    <row r="655" spans="1:9" ht="21.75" customHeight="1">
      <c r="A655" s="52"/>
      <c r="B655" s="28"/>
      <c r="C655" s="31"/>
      <c r="D655" s="52"/>
      <c r="E655" s="29"/>
      <c r="F655" s="30"/>
      <c r="G655" s="33"/>
      <c r="H655"/>
      <c r="I655"/>
    </row>
    <row r="656" spans="1:9" ht="21.75" customHeight="1">
      <c r="A656" s="52"/>
      <c r="B656" s="28"/>
      <c r="C656" s="31"/>
      <c r="D656" s="52"/>
      <c r="E656" s="29"/>
      <c r="F656" s="30"/>
      <c r="G656" s="33"/>
      <c r="H656"/>
      <c r="I656"/>
    </row>
    <row r="657" spans="1:9" ht="21.75" customHeight="1">
      <c r="A657" s="52"/>
      <c r="B657" s="28"/>
      <c r="C657" s="31"/>
      <c r="D657" s="52"/>
      <c r="E657" s="29"/>
      <c r="F657" s="30"/>
      <c r="G657" s="33"/>
      <c r="H657"/>
      <c r="I657"/>
    </row>
    <row r="658" spans="1:9" ht="21.75" customHeight="1">
      <c r="A658" s="52"/>
      <c r="B658" s="28"/>
      <c r="C658" s="31"/>
      <c r="D658" s="52"/>
      <c r="E658" s="29"/>
      <c r="F658" s="30"/>
      <c r="G658" s="33"/>
      <c r="H658"/>
      <c r="I658"/>
    </row>
    <row r="659" spans="1:9" ht="21.75" customHeight="1">
      <c r="A659" s="52"/>
      <c r="B659" s="28"/>
      <c r="C659" s="31"/>
      <c r="D659" s="52"/>
      <c r="E659" s="29"/>
      <c r="F659" s="30"/>
      <c r="G659" s="33"/>
      <c r="H659"/>
      <c r="I659"/>
    </row>
    <row r="660" spans="1:9" ht="21.75" customHeight="1">
      <c r="A660" s="52"/>
      <c r="B660" s="28"/>
      <c r="C660" s="31"/>
      <c r="D660" s="52"/>
      <c r="E660" s="29"/>
      <c r="F660" s="30"/>
      <c r="G660" s="33"/>
      <c r="H660"/>
      <c r="I660"/>
    </row>
    <row r="661" spans="1:9" ht="21.75" customHeight="1">
      <c r="A661" s="52"/>
      <c r="B661" s="28"/>
      <c r="C661" s="31"/>
      <c r="D661" s="52"/>
      <c r="E661" s="59"/>
      <c r="F661" s="30"/>
      <c r="G661" s="33"/>
      <c r="H661"/>
      <c r="I661"/>
    </row>
    <row r="662" spans="1:9" ht="21.75" customHeight="1">
      <c r="A662" s="52"/>
      <c r="B662" s="54"/>
      <c r="C662" s="73"/>
      <c r="D662" s="52"/>
      <c r="E662" s="59"/>
      <c r="F662" s="30"/>
      <c r="G662" s="33"/>
      <c r="H662"/>
      <c r="I662"/>
    </row>
    <row r="663" spans="1:9" ht="21.75" customHeight="1">
      <c r="A663" s="52"/>
      <c r="B663" s="28"/>
      <c r="C663" s="31"/>
      <c r="D663" s="52"/>
      <c r="E663" s="29"/>
      <c r="F663" s="30"/>
      <c r="G663" s="33"/>
      <c r="H663"/>
      <c r="I663"/>
    </row>
    <row r="664" spans="1:9" ht="21.75" customHeight="1">
      <c r="A664" s="52"/>
      <c r="B664" s="28"/>
      <c r="C664" s="31"/>
      <c r="D664" s="52"/>
      <c r="E664" s="29"/>
      <c r="F664" s="30"/>
      <c r="G664" s="33"/>
      <c r="H664"/>
      <c r="I664"/>
    </row>
    <row r="665" spans="1:9" ht="21.75" customHeight="1">
      <c r="A665" s="52"/>
      <c r="B665" s="28"/>
      <c r="C665" s="31"/>
      <c r="D665" s="52"/>
      <c r="E665" s="29"/>
      <c r="F665" s="30"/>
      <c r="G665" s="33"/>
      <c r="H665"/>
      <c r="I665"/>
    </row>
    <row r="666" spans="1:9" ht="21.75" customHeight="1">
      <c r="A666" s="52"/>
      <c r="B666" s="28"/>
      <c r="C666" s="58"/>
      <c r="D666" s="52"/>
      <c r="E666" s="29"/>
      <c r="F666" s="30"/>
      <c r="G666" s="33"/>
      <c r="H666"/>
      <c r="I666"/>
    </row>
    <row r="667" spans="1:9" ht="21.75" customHeight="1">
      <c r="A667" s="52"/>
      <c r="B667" s="28"/>
      <c r="C667" s="58"/>
      <c r="D667" s="52"/>
      <c r="E667" s="29"/>
      <c r="F667" s="30"/>
      <c r="G667" s="33"/>
      <c r="H667"/>
      <c r="I667"/>
    </row>
    <row r="668" spans="1:9" ht="21.75" customHeight="1">
      <c r="A668" s="52"/>
      <c r="B668" s="28"/>
      <c r="C668" s="31"/>
      <c r="D668" s="52"/>
      <c r="E668" s="29"/>
      <c r="F668" s="30"/>
      <c r="G668" s="33"/>
      <c r="H668"/>
      <c r="I668"/>
    </row>
    <row r="669" spans="1:9" ht="21.75" customHeight="1">
      <c r="A669" s="52"/>
      <c r="B669" s="28"/>
      <c r="C669" s="31"/>
      <c r="D669" s="52"/>
      <c r="E669" s="29"/>
      <c r="F669" s="30"/>
      <c r="G669" s="33"/>
      <c r="H669"/>
      <c r="I669"/>
    </row>
    <row r="670" spans="1:9" ht="21.75" customHeight="1">
      <c r="A670" s="52"/>
      <c r="B670" s="28"/>
      <c r="C670" s="31"/>
      <c r="D670" s="52"/>
      <c r="E670" s="29"/>
      <c r="F670" s="30"/>
      <c r="G670" s="33"/>
      <c r="H670"/>
      <c r="I670"/>
    </row>
    <row r="671" spans="1:9" ht="21.75" customHeight="1">
      <c r="A671" s="52"/>
      <c r="B671" s="28"/>
      <c r="C671" s="31"/>
      <c r="D671" s="52"/>
      <c r="E671" s="29"/>
      <c r="F671" s="30"/>
      <c r="G671" s="33"/>
      <c r="H671"/>
      <c r="I671"/>
    </row>
    <row r="672" spans="1:9" ht="21.75" customHeight="1">
      <c r="A672" s="52"/>
      <c r="B672" s="28"/>
      <c r="C672" s="31"/>
      <c r="D672" s="52"/>
      <c r="E672" s="29"/>
      <c r="F672" s="30"/>
      <c r="G672" s="33"/>
      <c r="H672"/>
      <c r="I672"/>
    </row>
    <row r="673" spans="1:9" ht="21.75" customHeight="1">
      <c r="A673" s="52"/>
      <c r="B673" s="28"/>
      <c r="C673" s="31"/>
      <c r="D673" s="52"/>
      <c r="E673" s="29"/>
      <c r="F673" s="30"/>
      <c r="G673" s="33"/>
      <c r="H673"/>
      <c r="I673"/>
    </row>
    <row r="674" spans="1:9" ht="21.75" customHeight="1">
      <c r="A674" s="52"/>
      <c r="B674" s="28"/>
      <c r="C674" s="31"/>
      <c r="D674" s="52"/>
      <c r="E674" s="29"/>
      <c r="F674" s="30"/>
      <c r="G674" s="33"/>
      <c r="H674"/>
      <c r="I674"/>
    </row>
    <row r="675" spans="1:9" ht="21.75" customHeight="1">
      <c r="A675" s="52"/>
      <c r="B675" s="54"/>
      <c r="C675" s="73"/>
      <c r="D675" s="52"/>
      <c r="E675" s="29"/>
      <c r="F675" s="30"/>
      <c r="G675" s="33"/>
      <c r="H675"/>
      <c r="I675"/>
    </row>
    <row r="676" spans="1:9" ht="21.75" customHeight="1">
      <c r="A676" s="52"/>
      <c r="B676" s="28"/>
      <c r="C676" s="31"/>
      <c r="D676" s="52"/>
      <c r="E676" s="29"/>
      <c r="F676" s="30"/>
      <c r="G676" s="33"/>
      <c r="H676"/>
      <c r="I676"/>
    </row>
    <row r="677" spans="1:9" ht="21.75" customHeight="1">
      <c r="A677" s="52"/>
      <c r="B677" s="28"/>
      <c r="C677" s="31"/>
      <c r="D677" s="52"/>
      <c r="E677" s="29"/>
      <c r="F677" s="30"/>
      <c r="G677" s="33"/>
      <c r="H677"/>
      <c r="I677"/>
    </row>
    <row r="678" spans="1:9" ht="21.75" customHeight="1">
      <c r="A678" s="52"/>
      <c r="B678" s="28"/>
      <c r="C678" s="31"/>
      <c r="D678" s="52"/>
      <c r="E678" s="29"/>
      <c r="F678" s="30"/>
      <c r="G678" s="33"/>
      <c r="H678"/>
      <c r="I678"/>
    </row>
    <row r="679" spans="1:9" ht="21.75" customHeight="1">
      <c r="A679" s="52"/>
      <c r="B679" s="28"/>
      <c r="C679" s="31"/>
      <c r="D679" s="52"/>
      <c r="E679" s="29"/>
      <c r="F679" s="30"/>
      <c r="G679" s="33"/>
      <c r="H679"/>
      <c r="I679"/>
    </row>
    <row r="680" spans="1:9" ht="21.75" customHeight="1">
      <c r="A680" s="52"/>
      <c r="B680" s="28"/>
      <c r="C680" s="58"/>
      <c r="D680" s="52"/>
      <c r="E680" s="29"/>
      <c r="F680" s="30"/>
      <c r="G680" s="33"/>
      <c r="H680"/>
      <c r="I680"/>
    </row>
    <row r="681" spans="1:9" ht="21.75" customHeight="1">
      <c r="A681" s="52"/>
      <c r="B681" s="28"/>
      <c r="C681" s="31"/>
      <c r="D681" s="52"/>
      <c r="E681" s="29"/>
      <c r="F681" s="30"/>
      <c r="G681" s="33"/>
      <c r="H681"/>
      <c r="I681"/>
    </row>
    <row r="682" spans="1:9" ht="21.75" customHeight="1">
      <c r="A682" s="52"/>
      <c r="B682" s="28"/>
      <c r="C682" s="31"/>
      <c r="D682" s="52"/>
      <c r="E682" s="29"/>
      <c r="F682" s="30"/>
      <c r="G682" s="33"/>
      <c r="H682"/>
      <c r="I682"/>
    </row>
    <row r="683" spans="1:9" ht="21.75" customHeight="1">
      <c r="A683" s="52"/>
      <c r="B683" s="28"/>
      <c r="C683" s="31"/>
      <c r="D683" s="52"/>
      <c r="E683" s="29"/>
      <c r="F683" s="30"/>
      <c r="G683" s="33"/>
      <c r="H683"/>
      <c r="I683"/>
    </row>
    <row r="684" spans="1:9" ht="21.75" customHeight="1">
      <c r="A684" s="52"/>
      <c r="B684" s="28"/>
      <c r="C684" s="31"/>
      <c r="D684" s="52"/>
      <c r="E684" s="29"/>
      <c r="F684" s="30"/>
      <c r="G684" s="33"/>
      <c r="H684"/>
      <c r="I684"/>
    </row>
    <row r="685" spans="1:9" ht="21.75" customHeight="1">
      <c r="A685" s="52"/>
      <c r="B685" s="28"/>
      <c r="C685" s="31"/>
      <c r="D685" s="52"/>
      <c r="E685" s="59"/>
      <c r="F685" s="30"/>
      <c r="G685" s="33"/>
      <c r="H685"/>
      <c r="I685"/>
    </row>
    <row r="686" spans="1:9" ht="21.75" customHeight="1">
      <c r="A686" s="52"/>
      <c r="B686" s="54"/>
      <c r="C686" s="73"/>
      <c r="D686" s="52"/>
      <c r="E686" s="59"/>
      <c r="F686" s="30"/>
      <c r="G686" s="33"/>
      <c r="H686"/>
      <c r="I686"/>
    </row>
    <row r="687" spans="1:9" ht="21.75" customHeight="1">
      <c r="A687" s="52"/>
      <c r="B687" s="28"/>
      <c r="C687" s="31"/>
      <c r="D687" s="52"/>
      <c r="E687" s="29"/>
      <c r="F687" s="30"/>
      <c r="G687" s="33"/>
      <c r="H687"/>
      <c r="I687"/>
    </row>
    <row r="688" spans="1:9" ht="21.75" customHeight="1">
      <c r="A688" s="52"/>
      <c r="B688" s="28"/>
      <c r="C688" s="31"/>
      <c r="D688" s="52"/>
      <c r="E688" s="29"/>
      <c r="F688" s="30"/>
      <c r="G688" s="33"/>
      <c r="H688"/>
      <c r="I688"/>
    </row>
    <row r="689" spans="1:9" ht="21.75" customHeight="1">
      <c r="A689" s="52"/>
      <c r="B689" s="28"/>
      <c r="C689" s="31"/>
      <c r="D689" s="52"/>
      <c r="E689" s="29"/>
      <c r="F689" s="30"/>
      <c r="G689" s="33"/>
      <c r="H689"/>
      <c r="I689"/>
    </row>
    <row r="690" spans="1:9" ht="21.75" customHeight="1">
      <c r="A690" s="52"/>
      <c r="B690" s="28"/>
      <c r="C690" s="31"/>
      <c r="D690" s="52"/>
      <c r="E690" s="29"/>
      <c r="F690" s="30"/>
      <c r="G690" s="33"/>
      <c r="H690"/>
      <c r="I690"/>
    </row>
    <row r="691" spans="1:9" ht="21.75" customHeight="1">
      <c r="A691" s="52"/>
      <c r="B691" s="28"/>
      <c r="C691" s="31"/>
      <c r="D691" s="52"/>
      <c r="E691" s="29"/>
      <c r="F691" s="30"/>
      <c r="G691" s="33"/>
      <c r="H691"/>
      <c r="I691"/>
    </row>
    <row r="692" spans="1:9" ht="21.75" customHeight="1">
      <c r="A692" s="52"/>
      <c r="B692" s="28"/>
      <c r="C692" s="31"/>
      <c r="D692" s="52"/>
      <c r="E692" s="29"/>
      <c r="F692" s="30"/>
      <c r="G692" s="33"/>
      <c r="H692"/>
      <c r="I692"/>
    </row>
    <row r="693" spans="1:9" ht="21.75" customHeight="1">
      <c r="A693" s="52"/>
      <c r="B693" s="28"/>
      <c r="C693" s="31"/>
      <c r="D693" s="52"/>
      <c r="E693" s="29"/>
      <c r="F693" s="30"/>
      <c r="G693" s="33"/>
      <c r="H693"/>
      <c r="I693"/>
    </row>
    <row r="694" spans="1:9" ht="21.75" customHeight="1">
      <c r="A694" s="52"/>
      <c r="B694" s="28"/>
      <c r="C694" s="31"/>
      <c r="D694" s="52"/>
      <c r="E694" s="29"/>
      <c r="F694" s="30"/>
      <c r="G694" s="33"/>
      <c r="H694"/>
      <c r="I694"/>
    </row>
    <row r="695" spans="1:9" ht="21.75" customHeight="1">
      <c r="A695" s="52"/>
      <c r="B695" s="28"/>
      <c r="C695" s="31"/>
      <c r="D695" s="52"/>
      <c r="E695" s="29"/>
      <c r="F695" s="30"/>
      <c r="G695" s="33"/>
      <c r="H695"/>
      <c r="I695"/>
    </row>
    <row r="696" spans="1:9" ht="21.75" customHeight="1">
      <c r="A696" s="52"/>
      <c r="B696" s="28"/>
      <c r="C696" s="31"/>
      <c r="D696" s="52"/>
      <c r="E696" s="29"/>
      <c r="F696" s="30"/>
      <c r="G696" s="33"/>
      <c r="H696"/>
      <c r="I696"/>
    </row>
    <row r="697" spans="1:9" ht="21.75" customHeight="1">
      <c r="A697" s="52"/>
      <c r="B697" s="28"/>
      <c r="C697" s="31"/>
      <c r="D697" s="52"/>
      <c r="E697" s="29"/>
      <c r="F697" s="30"/>
      <c r="G697" s="33"/>
      <c r="H697"/>
      <c r="I697"/>
    </row>
    <row r="698" spans="1:9" ht="21.75" customHeight="1">
      <c r="A698" s="52"/>
      <c r="B698" s="28"/>
      <c r="C698" s="31"/>
      <c r="D698" s="52"/>
      <c r="E698" s="29"/>
      <c r="F698" s="30"/>
      <c r="G698" s="33"/>
      <c r="H698"/>
      <c r="I698"/>
    </row>
    <row r="699" spans="1:9" ht="21.75" customHeight="1">
      <c r="A699" s="52"/>
      <c r="B699" s="28"/>
      <c r="C699" s="31"/>
      <c r="D699" s="52"/>
      <c r="E699" s="29"/>
      <c r="F699" s="30"/>
      <c r="G699" s="33"/>
      <c r="H699"/>
      <c r="I699"/>
    </row>
    <row r="700" spans="1:9" ht="21.75" customHeight="1">
      <c r="A700" s="52"/>
      <c r="B700" s="28"/>
      <c r="C700" s="31"/>
      <c r="D700" s="52"/>
      <c r="E700" s="59"/>
      <c r="F700" s="30"/>
      <c r="G700" s="33"/>
      <c r="H700"/>
      <c r="I700"/>
    </row>
    <row r="701" spans="1:9" ht="21.75" customHeight="1">
      <c r="A701" s="52"/>
      <c r="B701" s="28"/>
      <c r="C701" s="73"/>
      <c r="D701" s="55"/>
      <c r="E701" s="55"/>
      <c r="F701" s="30"/>
      <c r="G701" s="33"/>
      <c r="H701"/>
      <c r="I701"/>
    </row>
    <row r="702" spans="1:9" ht="21.75" customHeight="1">
      <c r="A702" s="52"/>
      <c r="B702" s="28"/>
      <c r="C702" s="31"/>
      <c r="D702" s="52"/>
      <c r="E702" s="29"/>
      <c r="F702" s="30"/>
      <c r="G702" s="33"/>
      <c r="H702"/>
      <c r="I702"/>
    </row>
    <row r="703" spans="1:9" ht="21.75" customHeight="1">
      <c r="A703" s="52"/>
      <c r="B703" s="28"/>
      <c r="C703" s="31"/>
      <c r="D703" s="52"/>
      <c r="E703" s="29"/>
      <c r="F703" s="30"/>
      <c r="G703" s="33"/>
      <c r="H703"/>
      <c r="I703"/>
    </row>
    <row r="704" spans="1:9" ht="21.75" customHeight="1">
      <c r="A704" s="52"/>
      <c r="B704" s="28"/>
      <c r="C704" s="31"/>
      <c r="D704" s="52"/>
      <c r="E704" s="29"/>
      <c r="F704" s="30"/>
      <c r="G704" s="33"/>
      <c r="H704"/>
      <c r="I704"/>
    </row>
    <row r="705" spans="1:9" ht="21.75" customHeight="1">
      <c r="A705" s="52"/>
      <c r="B705" s="28"/>
      <c r="C705" s="31"/>
      <c r="D705" s="52"/>
      <c r="E705" s="29"/>
      <c r="F705" s="30"/>
      <c r="G705" s="33"/>
      <c r="H705"/>
      <c r="I705"/>
    </row>
    <row r="706" spans="1:9" ht="21.75" customHeight="1">
      <c r="A706" s="52"/>
      <c r="B706" s="28"/>
      <c r="C706" s="68"/>
      <c r="D706" s="52"/>
      <c r="E706" s="29"/>
      <c r="F706" s="30"/>
      <c r="G706" s="33"/>
      <c r="H706"/>
      <c r="I706"/>
    </row>
    <row r="707" spans="1:9" ht="21.75" customHeight="1">
      <c r="A707" s="52"/>
      <c r="B707" s="28"/>
      <c r="C707" s="31"/>
      <c r="D707" s="52"/>
      <c r="E707" s="29"/>
      <c r="F707" s="30"/>
      <c r="G707" s="33"/>
      <c r="H707"/>
      <c r="I707"/>
    </row>
    <row r="708" spans="1:9" ht="21.75" customHeight="1">
      <c r="A708" s="52"/>
      <c r="B708" s="28"/>
      <c r="C708" s="31"/>
      <c r="D708" s="52"/>
      <c r="E708" s="29"/>
      <c r="F708" s="30"/>
      <c r="G708" s="33"/>
      <c r="H708"/>
      <c r="I708"/>
    </row>
    <row r="709" spans="1:9" ht="21.75" customHeight="1">
      <c r="A709" s="52"/>
      <c r="B709" s="28"/>
      <c r="C709" s="31"/>
      <c r="D709" s="52"/>
      <c r="E709" s="29"/>
      <c r="F709" s="30"/>
      <c r="G709" s="33"/>
      <c r="H709"/>
      <c r="I709"/>
    </row>
    <row r="710" spans="1:9" ht="21.75" customHeight="1">
      <c r="A710" s="52"/>
      <c r="B710" s="28"/>
      <c r="C710" s="31"/>
      <c r="D710" s="52"/>
      <c r="E710" s="29"/>
      <c r="F710" s="30"/>
      <c r="G710" s="33"/>
      <c r="H710"/>
      <c r="I710"/>
    </row>
    <row r="711" spans="1:9" ht="21.75" customHeight="1">
      <c r="A711" s="52"/>
      <c r="B711" s="28"/>
      <c r="C711" s="31"/>
      <c r="D711" s="52"/>
      <c r="E711" s="29"/>
      <c r="F711" s="30"/>
      <c r="G711" s="33"/>
      <c r="H711"/>
      <c r="I711"/>
    </row>
    <row r="712" spans="1:9" ht="21.75" customHeight="1">
      <c r="A712" s="52"/>
      <c r="B712" s="28"/>
      <c r="C712" s="31"/>
      <c r="D712" s="52"/>
      <c r="E712" s="29"/>
      <c r="F712" s="30"/>
      <c r="G712" s="33"/>
      <c r="H712"/>
      <c r="I712"/>
    </row>
    <row r="713" spans="1:9" ht="21.75" customHeight="1">
      <c r="A713" s="52"/>
      <c r="B713" s="28"/>
      <c r="C713" s="31"/>
      <c r="D713" s="52"/>
      <c r="E713" s="29"/>
      <c r="F713" s="30"/>
      <c r="G713" s="33"/>
      <c r="H713"/>
      <c r="I713"/>
    </row>
    <row r="714" spans="1:9" ht="21.75" customHeight="1">
      <c r="A714" s="52"/>
      <c r="B714" s="28"/>
      <c r="C714" s="56"/>
      <c r="D714" s="55"/>
      <c r="E714" s="69"/>
      <c r="F714" s="30"/>
      <c r="G714" s="33"/>
      <c r="H714"/>
      <c r="I714"/>
    </row>
    <row r="715" spans="1:9" ht="21.75" customHeight="1">
      <c r="A715" s="52"/>
      <c r="B715" s="54"/>
      <c r="C715" s="73"/>
      <c r="D715" s="52"/>
      <c r="E715" s="59"/>
      <c r="F715" s="30"/>
      <c r="G715" s="33"/>
      <c r="H715"/>
      <c r="I715"/>
    </row>
    <row r="716" spans="1:9" ht="21.75" customHeight="1">
      <c r="A716" s="52"/>
      <c r="B716" s="28"/>
      <c r="C716" s="31"/>
      <c r="D716" s="52"/>
      <c r="E716" s="29"/>
      <c r="F716" s="30"/>
      <c r="G716" s="33"/>
      <c r="H716"/>
      <c r="I716"/>
    </row>
    <row r="717" spans="1:9" ht="21.75" customHeight="1">
      <c r="A717" s="52"/>
      <c r="B717" s="28"/>
      <c r="C717" s="31"/>
      <c r="D717" s="52"/>
      <c r="E717" s="29"/>
      <c r="F717" s="30"/>
      <c r="G717" s="33"/>
      <c r="H717"/>
      <c r="I717"/>
    </row>
    <row r="718" spans="1:9" ht="21.75" customHeight="1">
      <c r="A718" s="52"/>
      <c r="B718" s="28"/>
      <c r="C718" s="31"/>
      <c r="D718" s="52"/>
      <c r="E718" s="29"/>
      <c r="F718" s="30"/>
      <c r="G718" s="33"/>
      <c r="H718"/>
      <c r="I718"/>
    </row>
    <row r="719" spans="1:9" ht="21.75" customHeight="1">
      <c r="A719" s="52"/>
      <c r="B719" s="28"/>
      <c r="C719" s="31"/>
      <c r="D719" s="52"/>
      <c r="E719" s="29"/>
      <c r="F719" s="30"/>
      <c r="G719" s="33"/>
      <c r="H719"/>
      <c r="I719"/>
    </row>
    <row r="720" spans="1:9" ht="21.75" customHeight="1">
      <c r="A720" s="52"/>
      <c r="B720" s="28"/>
      <c r="C720" s="31"/>
      <c r="D720" s="52"/>
      <c r="E720" s="29"/>
      <c r="F720" s="30"/>
      <c r="G720" s="33"/>
      <c r="H720"/>
      <c r="I720"/>
    </row>
    <row r="721" spans="1:9" ht="21.75" customHeight="1">
      <c r="A721" s="52"/>
      <c r="B721" s="28"/>
      <c r="C721" s="31"/>
      <c r="D721" s="52"/>
      <c r="E721" s="29"/>
      <c r="F721" s="30"/>
      <c r="G721" s="33"/>
      <c r="H721"/>
      <c r="I721"/>
    </row>
    <row r="722" spans="1:9" ht="21.75" customHeight="1">
      <c r="A722" s="52"/>
      <c r="B722" s="28"/>
      <c r="C722" s="31"/>
      <c r="D722" s="52"/>
      <c r="E722" s="29"/>
      <c r="F722" s="30"/>
      <c r="G722" s="33"/>
      <c r="H722"/>
      <c r="I722"/>
    </row>
    <row r="723" spans="1:9" ht="21.75" customHeight="1">
      <c r="A723" s="52"/>
      <c r="B723" s="28"/>
      <c r="C723" s="31"/>
      <c r="D723" s="52"/>
      <c r="E723" s="29"/>
      <c r="F723" s="30"/>
      <c r="G723" s="33"/>
      <c r="H723"/>
      <c r="I723"/>
    </row>
    <row r="724" spans="1:9" ht="21.75" customHeight="1">
      <c r="A724" s="52"/>
      <c r="B724" s="28"/>
      <c r="C724" s="31"/>
      <c r="D724" s="52"/>
      <c r="E724" s="29"/>
      <c r="F724" s="30"/>
      <c r="G724" s="33"/>
      <c r="H724"/>
      <c r="I724"/>
    </row>
    <row r="725" spans="1:9" ht="21.75" customHeight="1">
      <c r="A725" s="52"/>
      <c r="B725" s="28"/>
      <c r="C725" s="31"/>
      <c r="D725" s="52"/>
      <c r="E725" s="29"/>
      <c r="F725" s="30"/>
      <c r="G725" s="33"/>
      <c r="H725"/>
      <c r="I725"/>
    </row>
    <row r="726" spans="1:9" ht="21.75" customHeight="1">
      <c r="A726" s="52"/>
      <c r="B726" s="28"/>
      <c r="C726" s="31"/>
      <c r="D726" s="52"/>
      <c r="E726" s="29"/>
      <c r="F726" s="30"/>
      <c r="G726" s="33"/>
      <c r="H726"/>
      <c r="I726"/>
    </row>
    <row r="727" spans="1:9" ht="21.75" customHeight="1">
      <c r="A727" s="52"/>
      <c r="B727" s="28"/>
      <c r="C727" s="31"/>
      <c r="D727" s="52"/>
      <c r="E727" s="59"/>
      <c r="F727" s="30"/>
      <c r="G727" s="33"/>
      <c r="H727"/>
      <c r="I727"/>
    </row>
    <row r="728" spans="1:9" ht="21.75" customHeight="1">
      <c r="A728" s="52"/>
      <c r="B728" s="54"/>
      <c r="C728" s="73"/>
      <c r="D728" s="52"/>
      <c r="E728" s="59"/>
      <c r="F728" s="30"/>
      <c r="G728" s="33"/>
      <c r="H728"/>
      <c r="I728"/>
    </row>
    <row r="729" spans="1:9" ht="21.75" customHeight="1">
      <c r="A729" s="52"/>
      <c r="B729" s="28"/>
      <c r="C729" s="31"/>
      <c r="D729" s="52"/>
      <c r="E729" s="29"/>
      <c r="F729" s="30"/>
      <c r="G729" s="33"/>
      <c r="H729"/>
      <c r="I729"/>
    </row>
    <row r="730" spans="1:9" ht="21.75" customHeight="1">
      <c r="A730" s="52"/>
      <c r="B730" s="28"/>
      <c r="C730" s="31"/>
      <c r="D730" s="52"/>
      <c r="E730" s="29"/>
      <c r="F730" s="30"/>
      <c r="G730" s="33"/>
      <c r="H730"/>
      <c r="I730"/>
    </row>
    <row r="731" spans="1:9" ht="21.75" customHeight="1">
      <c r="A731" s="52"/>
      <c r="B731" s="28"/>
      <c r="C731" s="31"/>
      <c r="D731" s="52"/>
      <c r="E731" s="29"/>
      <c r="F731" s="30"/>
      <c r="G731" s="33"/>
      <c r="H731"/>
      <c r="I731"/>
    </row>
    <row r="732" spans="1:9" ht="21.75" customHeight="1">
      <c r="A732" s="52"/>
      <c r="B732" s="28"/>
      <c r="C732" s="31"/>
      <c r="D732" s="52"/>
      <c r="E732" s="29"/>
      <c r="F732" s="30"/>
      <c r="G732" s="33"/>
      <c r="H732"/>
      <c r="I732"/>
    </row>
    <row r="733" spans="1:9" ht="21.75" customHeight="1">
      <c r="A733" s="52"/>
      <c r="B733" s="28"/>
      <c r="C733" s="31"/>
      <c r="D733" s="52"/>
      <c r="E733" s="29"/>
      <c r="F733" s="30"/>
      <c r="G733" s="33"/>
      <c r="H733"/>
      <c r="I733"/>
    </row>
    <row r="734" spans="1:9" ht="21.75" customHeight="1">
      <c r="A734" s="52"/>
      <c r="B734" s="28"/>
      <c r="C734" s="31"/>
      <c r="D734" s="52"/>
      <c r="E734" s="29"/>
      <c r="F734" s="30"/>
      <c r="G734" s="33"/>
      <c r="H734"/>
      <c r="I734"/>
    </row>
    <row r="735" spans="1:9" ht="21.75" customHeight="1">
      <c r="A735" s="52"/>
      <c r="B735" s="28"/>
      <c r="C735" s="31"/>
      <c r="D735" s="52"/>
      <c r="E735" s="29"/>
      <c r="F735" s="30"/>
      <c r="G735" s="33"/>
      <c r="H735"/>
      <c r="I735"/>
    </row>
    <row r="736" spans="1:9" ht="21.75" customHeight="1">
      <c r="A736" s="52"/>
      <c r="B736" s="28"/>
      <c r="C736" s="31"/>
      <c r="D736" s="52"/>
      <c r="E736" s="29"/>
      <c r="F736" s="30"/>
      <c r="G736" s="33"/>
      <c r="H736"/>
      <c r="I736"/>
    </row>
    <row r="737" spans="1:9" ht="21.75" customHeight="1">
      <c r="A737" s="52"/>
      <c r="B737" s="28"/>
      <c r="C737" s="31"/>
      <c r="D737" s="52"/>
      <c r="E737" s="29"/>
      <c r="F737" s="30"/>
      <c r="G737" s="33"/>
      <c r="H737"/>
      <c r="I737"/>
    </row>
    <row r="738" spans="1:9" ht="21.75" customHeight="1">
      <c r="A738" s="52"/>
      <c r="B738" s="28"/>
      <c r="C738" s="31"/>
      <c r="D738" s="52"/>
      <c r="E738" s="29"/>
      <c r="F738" s="30"/>
      <c r="G738" s="33"/>
      <c r="H738"/>
      <c r="I738"/>
    </row>
    <row r="739" spans="1:9" ht="21.75" customHeight="1">
      <c r="A739" s="52"/>
      <c r="B739" s="54"/>
      <c r="C739" s="73"/>
      <c r="D739" s="52"/>
      <c r="E739" s="59"/>
      <c r="F739" s="30"/>
      <c r="G739" s="33"/>
      <c r="H739"/>
      <c r="I739"/>
    </row>
    <row r="740" spans="1:9" ht="21.75" customHeight="1">
      <c r="A740" s="52"/>
      <c r="B740" s="28"/>
      <c r="C740" s="31"/>
      <c r="D740" s="52"/>
      <c r="E740" s="29"/>
      <c r="F740" s="30"/>
      <c r="G740" s="33"/>
      <c r="H740"/>
      <c r="I740"/>
    </row>
    <row r="741" spans="1:9" ht="21.75" customHeight="1">
      <c r="A741" s="52"/>
      <c r="B741" s="28"/>
      <c r="C741" s="31"/>
      <c r="D741" s="52"/>
      <c r="E741" s="29"/>
      <c r="F741" s="30"/>
      <c r="G741" s="33"/>
      <c r="H741"/>
      <c r="I741"/>
    </row>
    <row r="742" spans="1:9" ht="21.75" customHeight="1">
      <c r="A742" s="52"/>
      <c r="B742" s="28"/>
      <c r="C742" s="31"/>
      <c r="D742" s="52"/>
      <c r="E742" s="29"/>
      <c r="F742" s="30"/>
      <c r="G742" s="33"/>
      <c r="H742"/>
      <c r="I742"/>
    </row>
    <row r="743" spans="1:9" ht="21.75" customHeight="1">
      <c r="A743" s="52"/>
      <c r="B743" s="28"/>
      <c r="C743" s="31"/>
      <c r="D743" s="52"/>
      <c r="E743" s="29"/>
      <c r="F743" s="30"/>
      <c r="G743" s="33"/>
      <c r="H743"/>
      <c r="I743"/>
    </row>
    <row r="744" spans="1:9" ht="21.75" customHeight="1">
      <c r="A744" s="52"/>
      <c r="B744" s="28"/>
      <c r="C744" s="31"/>
      <c r="D744" s="52"/>
      <c r="E744" s="29"/>
      <c r="F744" s="30"/>
      <c r="G744" s="33"/>
      <c r="H744"/>
      <c r="I744"/>
    </row>
    <row r="745" spans="1:9" ht="21.75" customHeight="1">
      <c r="A745" s="52"/>
      <c r="B745" s="28"/>
      <c r="C745" s="31"/>
      <c r="D745" s="52"/>
      <c r="E745" s="29"/>
      <c r="F745" s="30"/>
      <c r="G745" s="33"/>
      <c r="H745"/>
      <c r="I745"/>
    </row>
    <row r="746" spans="1:9" ht="21.75" customHeight="1">
      <c r="A746" s="52"/>
      <c r="B746" s="28"/>
      <c r="C746" s="31"/>
      <c r="D746" s="52"/>
      <c r="E746" s="29"/>
      <c r="F746" s="30"/>
      <c r="G746" s="33"/>
      <c r="H746"/>
      <c r="I746"/>
    </row>
    <row r="747" spans="1:9" ht="21.75" customHeight="1">
      <c r="A747" s="52"/>
      <c r="B747" s="28"/>
      <c r="C747" s="31"/>
      <c r="D747" s="52"/>
      <c r="E747" s="29"/>
      <c r="F747" s="30"/>
      <c r="G747" s="33"/>
      <c r="H747"/>
      <c r="I747"/>
    </row>
    <row r="748" spans="1:9" ht="21.75" customHeight="1">
      <c r="A748" s="52"/>
      <c r="B748" s="28"/>
      <c r="C748" s="31"/>
      <c r="D748" s="52"/>
      <c r="E748" s="29"/>
      <c r="F748" s="30"/>
      <c r="G748" s="33"/>
      <c r="H748"/>
      <c r="I748"/>
    </row>
    <row r="749" spans="1:9" ht="21.75" customHeight="1">
      <c r="A749" s="52"/>
      <c r="B749" s="28"/>
      <c r="C749" s="31"/>
      <c r="D749" s="52"/>
      <c r="E749" s="29"/>
      <c r="F749" s="30"/>
      <c r="G749" s="33"/>
      <c r="H749"/>
      <c r="I749"/>
    </row>
    <row r="750" spans="1:9" ht="21.75" customHeight="1">
      <c r="A750" s="52"/>
      <c r="B750" s="28"/>
      <c r="C750" s="31"/>
      <c r="D750" s="52"/>
      <c r="E750" s="59"/>
      <c r="F750" s="30"/>
      <c r="G750" s="33"/>
      <c r="H750"/>
      <c r="I750"/>
    </row>
    <row r="751" spans="1:9" ht="21.75" customHeight="1">
      <c r="A751" s="52"/>
      <c r="B751" s="65"/>
      <c r="C751" s="73"/>
      <c r="D751" s="52"/>
      <c r="E751" s="59"/>
      <c r="F751" s="30"/>
      <c r="G751" s="33"/>
      <c r="H751"/>
      <c r="I751"/>
    </row>
    <row r="752" spans="1:9" ht="21.75" customHeight="1">
      <c r="A752" s="52"/>
      <c r="B752" s="28"/>
      <c r="C752" s="31"/>
      <c r="D752" s="52"/>
      <c r="E752" s="59"/>
      <c r="F752" s="30"/>
      <c r="G752" s="33"/>
      <c r="H752"/>
      <c r="I752"/>
    </row>
    <row r="753" spans="1:9" ht="21.75" customHeight="1">
      <c r="A753" s="52"/>
      <c r="B753" s="28"/>
      <c r="C753" s="31"/>
      <c r="D753" s="52"/>
      <c r="E753" s="59"/>
      <c r="F753" s="30"/>
      <c r="G753" s="33"/>
      <c r="H753"/>
      <c r="I753"/>
    </row>
    <row r="754" spans="1:9" ht="21.75" customHeight="1">
      <c r="A754" s="52"/>
      <c r="B754" s="28"/>
      <c r="C754" s="31"/>
      <c r="D754" s="52"/>
      <c r="E754" s="59"/>
      <c r="F754" s="30"/>
      <c r="G754" s="33"/>
      <c r="H754"/>
      <c r="I754"/>
    </row>
    <row r="755" spans="1:9" ht="21.75" customHeight="1">
      <c r="A755" s="52"/>
      <c r="B755" s="28"/>
      <c r="C755" s="31"/>
      <c r="D755" s="52"/>
      <c r="E755" s="59"/>
      <c r="F755" s="30"/>
      <c r="G755" s="33"/>
      <c r="H755"/>
      <c r="I755"/>
    </row>
    <row r="756" spans="1:9" ht="21.75" customHeight="1">
      <c r="A756" s="52"/>
      <c r="B756" s="28"/>
      <c r="C756" s="31"/>
      <c r="D756" s="52"/>
      <c r="E756" s="29"/>
      <c r="F756" s="30"/>
      <c r="G756" s="33"/>
      <c r="H756"/>
      <c r="I756"/>
    </row>
    <row r="757" spans="1:9" ht="21.75" customHeight="1">
      <c r="A757" s="52"/>
      <c r="B757" s="28"/>
      <c r="C757" s="31"/>
      <c r="D757" s="52"/>
      <c r="E757" s="29"/>
      <c r="F757" s="30"/>
      <c r="G757" s="33"/>
      <c r="H757"/>
      <c r="I757"/>
    </row>
    <row r="758" spans="1:9" ht="21.75" customHeight="1">
      <c r="A758" s="52"/>
      <c r="B758" s="28"/>
      <c r="C758" s="31"/>
      <c r="D758" s="52"/>
      <c r="E758" s="29"/>
      <c r="F758" s="30"/>
      <c r="G758" s="33"/>
      <c r="H758"/>
      <c r="I758"/>
    </row>
    <row r="759" spans="1:9" ht="21.75" customHeight="1">
      <c r="A759" s="52"/>
      <c r="B759" s="28"/>
      <c r="C759" s="31"/>
      <c r="D759" s="52"/>
      <c r="E759" s="29"/>
      <c r="F759" s="30"/>
      <c r="G759" s="33"/>
      <c r="H759"/>
      <c r="I759"/>
    </row>
    <row r="760" spans="1:9" ht="21.75" customHeight="1">
      <c r="A760" s="52"/>
      <c r="B760" s="28"/>
      <c r="C760" s="31"/>
      <c r="D760" s="52"/>
      <c r="E760" s="29"/>
      <c r="F760" s="30"/>
      <c r="G760" s="33"/>
      <c r="H760"/>
      <c r="I760"/>
    </row>
    <row r="761" spans="1:9" ht="21.75" customHeight="1">
      <c r="A761" s="52"/>
      <c r="B761" s="28"/>
      <c r="C761" s="31"/>
      <c r="D761" s="52"/>
      <c r="E761" s="29"/>
      <c r="F761" s="30"/>
      <c r="G761" s="33"/>
      <c r="H761"/>
      <c r="I761"/>
    </row>
    <row r="762" spans="1:9" ht="21.75" customHeight="1">
      <c r="A762" s="52"/>
      <c r="B762" s="28"/>
      <c r="C762" s="31"/>
      <c r="D762" s="52"/>
      <c r="E762" s="29"/>
      <c r="F762" s="30"/>
      <c r="G762" s="33"/>
      <c r="H762"/>
      <c r="I762"/>
    </row>
    <row r="763" spans="1:9" ht="21.75" customHeight="1">
      <c r="A763" s="52"/>
      <c r="B763" s="28"/>
      <c r="C763" s="31"/>
      <c r="D763" s="52"/>
      <c r="E763" s="29"/>
      <c r="F763" s="30"/>
      <c r="G763" s="33"/>
      <c r="H763"/>
      <c r="I763"/>
    </row>
    <row r="764" spans="1:9" ht="21.75" customHeight="1">
      <c r="A764" s="52"/>
      <c r="B764" s="28"/>
      <c r="C764" s="31"/>
      <c r="D764" s="52"/>
      <c r="E764" s="29"/>
      <c r="F764" s="30"/>
      <c r="G764" s="33"/>
      <c r="H764"/>
      <c r="I764"/>
    </row>
    <row r="765" spans="1:9" ht="21.75" customHeight="1">
      <c r="A765" s="52"/>
      <c r="B765" s="28"/>
      <c r="C765" s="31"/>
      <c r="D765" s="52"/>
      <c r="E765" s="29"/>
      <c r="F765" s="30"/>
      <c r="G765" s="33"/>
      <c r="H765"/>
      <c r="I765"/>
    </row>
    <row r="766" spans="1:9" ht="21.75" customHeight="1">
      <c r="A766" s="52"/>
      <c r="B766" s="28"/>
      <c r="C766" s="31"/>
      <c r="D766" s="52"/>
      <c r="E766" s="29"/>
      <c r="F766" s="30"/>
      <c r="G766" s="33"/>
      <c r="H766"/>
      <c r="I766"/>
    </row>
    <row r="767" spans="1:9" ht="21.75" customHeight="1">
      <c r="A767" s="52"/>
      <c r="B767" s="28"/>
      <c r="C767" s="31"/>
      <c r="D767" s="52"/>
      <c r="E767" s="59"/>
      <c r="F767" s="30"/>
      <c r="G767" s="33"/>
      <c r="H767"/>
      <c r="I767"/>
    </row>
    <row r="768" spans="1:7" ht="21.75" customHeight="1">
      <c r="A768" s="52"/>
      <c r="B768" s="54"/>
      <c r="C768" s="73"/>
      <c r="D768" s="52"/>
      <c r="E768" s="59"/>
      <c r="F768" s="30"/>
      <c r="G768" s="33"/>
    </row>
    <row r="769" spans="1:7" ht="21.75" customHeight="1">
      <c r="A769" s="52"/>
      <c r="B769" s="28"/>
      <c r="C769" s="31"/>
      <c r="D769" s="52"/>
      <c r="E769" s="59"/>
      <c r="F769" s="30"/>
      <c r="G769" s="33"/>
    </row>
    <row r="770" spans="1:7" ht="21.75" customHeight="1">
      <c r="A770" s="52"/>
      <c r="B770" s="28"/>
      <c r="C770" s="31"/>
      <c r="D770" s="52"/>
      <c r="E770" s="59"/>
      <c r="F770" s="30"/>
      <c r="G770" s="33"/>
    </row>
    <row r="771" spans="1:7" ht="21.75" customHeight="1">
      <c r="A771" s="52"/>
      <c r="B771" s="28"/>
      <c r="C771" s="31"/>
      <c r="D771" s="52"/>
      <c r="E771" s="59"/>
      <c r="F771" s="30"/>
      <c r="G771" s="33"/>
    </row>
    <row r="772" spans="1:7" ht="21.75" customHeight="1">
      <c r="A772" s="52"/>
      <c r="B772" s="28"/>
      <c r="C772" s="31"/>
      <c r="D772" s="52"/>
      <c r="E772" s="59"/>
      <c r="F772" s="30"/>
      <c r="G772" s="33"/>
    </row>
    <row r="773" spans="1:7" ht="21.75" customHeight="1">
      <c r="A773" s="52"/>
      <c r="B773" s="54"/>
      <c r="C773" s="73"/>
      <c r="D773" s="52"/>
      <c r="E773" s="59"/>
      <c r="F773" s="30"/>
      <c r="G773" s="33"/>
    </row>
    <row r="774" spans="1:7" ht="21.75" customHeight="1">
      <c r="A774" s="52"/>
      <c r="B774" s="28"/>
      <c r="C774" s="31"/>
      <c r="D774" s="52"/>
      <c r="E774" s="29"/>
      <c r="F774" s="30"/>
      <c r="G774" s="33"/>
    </row>
    <row r="775" spans="1:7" ht="21.75" customHeight="1">
      <c r="A775" s="52"/>
      <c r="B775" s="28"/>
      <c r="C775" s="31"/>
      <c r="D775" s="52"/>
      <c r="E775" s="29"/>
      <c r="F775" s="30"/>
      <c r="G775" s="33"/>
    </row>
    <row r="776" spans="1:7" ht="21.75" customHeight="1">
      <c r="A776" s="52"/>
      <c r="B776" s="28"/>
      <c r="C776" s="31"/>
      <c r="D776" s="52"/>
      <c r="E776" s="29"/>
      <c r="F776" s="30"/>
      <c r="G776" s="33"/>
    </row>
    <row r="777" spans="1:7" ht="21.75" customHeight="1">
      <c r="A777" s="52"/>
      <c r="B777" s="28"/>
      <c r="C777" s="31"/>
      <c r="D777" s="52"/>
      <c r="E777" s="29"/>
      <c r="F777" s="30"/>
      <c r="G777" s="33"/>
    </row>
    <row r="778" spans="1:7" ht="21.75" customHeight="1">
      <c r="A778" s="52"/>
      <c r="B778" s="28"/>
      <c r="C778" s="31"/>
      <c r="D778" s="52"/>
      <c r="E778" s="29"/>
      <c r="F778" s="30"/>
      <c r="G778" s="33"/>
    </row>
    <row r="779" spans="1:11" ht="21.75" customHeight="1">
      <c r="A779" s="52"/>
      <c r="B779" s="28"/>
      <c r="C779" s="31"/>
      <c r="D779" s="52"/>
      <c r="E779" s="29"/>
      <c r="F779" s="30"/>
      <c r="G779" s="33"/>
      <c r="H779" s="33"/>
      <c r="I779" s="33"/>
      <c r="J779" s="33"/>
      <c r="K779" s="33"/>
    </row>
    <row r="780" spans="1:11" ht="21.75" customHeight="1">
      <c r="A780" s="52"/>
      <c r="B780" s="28"/>
      <c r="C780" s="31"/>
      <c r="D780" s="52"/>
      <c r="E780" s="29"/>
      <c r="F780" s="30"/>
      <c r="G780" s="29"/>
      <c r="H780" s="30"/>
      <c r="I780" s="31"/>
      <c r="J780" s="67"/>
      <c r="K780" s="33"/>
    </row>
    <row r="781" spans="1:11" ht="21.75" customHeight="1">
      <c r="A781" s="52"/>
      <c r="B781" s="28"/>
      <c r="C781" s="31"/>
      <c r="D781" s="52"/>
      <c r="E781" s="29"/>
      <c r="F781" s="30"/>
      <c r="G781" s="29"/>
      <c r="H781" s="30"/>
      <c r="I781" s="31"/>
      <c r="J781" s="28"/>
      <c r="K781" s="33"/>
    </row>
    <row r="782" spans="1:7" ht="21.75" customHeight="1">
      <c r="A782" s="52"/>
      <c r="B782" s="28"/>
      <c r="C782" s="31"/>
      <c r="D782" s="52"/>
      <c r="E782" s="59"/>
      <c r="F782" s="30"/>
      <c r="G782" s="33"/>
    </row>
    <row r="783" spans="1:7" ht="21.75" customHeight="1">
      <c r="A783" s="52"/>
      <c r="B783" s="54"/>
      <c r="C783" s="73"/>
      <c r="D783" s="52"/>
      <c r="E783" s="59"/>
      <c r="F783" s="30"/>
      <c r="G783" s="33"/>
    </row>
    <row r="784" spans="1:9" ht="21.75" customHeight="1">
      <c r="A784" s="52"/>
      <c r="B784" s="28"/>
      <c r="C784" s="58"/>
      <c r="D784" s="52"/>
      <c r="E784" s="29"/>
      <c r="F784" s="30"/>
      <c r="G784" s="33"/>
      <c r="H784"/>
      <c r="I784"/>
    </row>
    <row r="785" spans="1:9" ht="21.75" customHeight="1">
      <c r="A785" s="52"/>
      <c r="B785" s="28"/>
      <c r="C785" s="31"/>
      <c r="D785" s="52"/>
      <c r="E785" s="29"/>
      <c r="F785" s="30"/>
      <c r="G785" s="33"/>
      <c r="H785"/>
      <c r="I785"/>
    </row>
    <row r="786" spans="1:9" ht="21.75" customHeight="1">
      <c r="A786" s="52"/>
      <c r="B786" s="28"/>
      <c r="C786" s="31"/>
      <c r="D786" s="52"/>
      <c r="E786" s="29"/>
      <c r="F786" s="30"/>
      <c r="G786" s="33"/>
      <c r="H786"/>
      <c r="I786"/>
    </row>
    <row r="787" spans="1:9" ht="21.75" customHeight="1">
      <c r="A787" s="52"/>
      <c r="B787" s="28"/>
      <c r="C787" s="31"/>
      <c r="D787" s="52"/>
      <c r="E787" s="29"/>
      <c r="F787" s="30"/>
      <c r="G787" s="33"/>
      <c r="H787"/>
      <c r="I787"/>
    </row>
    <row r="788" spans="1:9" ht="21.75" customHeight="1">
      <c r="A788" s="52"/>
      <c r="B788" s="28"/>
      <c r="C788" s="31"/>
      <c r="D788" s="52"/>
      <c r="E788" s="29"/>
      <c r="F788" s="30"/>
      <c r="G788" s="33"/>
      <c r="H788"/>
      <c r="I788"/>
    </row>
    <row r="789" spans="1:9" ht="21.75" customHeight="1">
      <c r="A789" s="52"/>
      <c r="B789" s="28"/>
      <c r="C789" s="31"/>
      <c r="D789" s="52"/>
      <c r="E789" s="29"/>
      <c r="F789" s="30"/>
      <c r="G789" s="33"/>
      <c r="H789"/>
      <c r="I789"/>
    </row>
    <row r="790" spans="1:9" ht="21.75" customHeight="1">
      <c r="A790" s="52"/>
      <c r="B790" s="28"/>
      <c r="C790" s="31"/>
      <c r="D790" s="52"/>
      <c r="E790" s="29"/>
      <c r="F790" s="30"/>
      <c r="G790" s="33"/>
      <c r="H790"/>
      <c r="I790"/>
    </row>
    <row r="791" spans="1:9" ht="21.75" customHeight="1">
      <c r="A791" s="52"/>
      <c r="B791" s="28"/>
      <c r="C791" s="31"/>
      <c r="D791" s="52"/>
      <c r="E791" s="59"/>
      <c r="F791" s="30"/>
      <c r="G791" s="33"/>
      <c r="H791"/>
      <c r="I791"/>
    </row>
    <row r="792" spans="1:9" ht="21.75" customHeight="1">
      <c r="A792" s="52"/>
      <c r="B792" s="54"/>
      <c r="C792" s="73"/>
      <c r="D792" s="52"/>
      <c r="E792" s="59"/>
      <c r="F792" s="30"/>
      <c r="G792" s="33"/>
      <c r="H792"/>
      <c r="I792"/>
    </row>
    <row r="793" spans="1:9" ht="21.75" customHeight="1">
      <c r="A793" s="52"/>
      <c r="B793" s="28"/>
      <c r="C793" s="31"/>
      <c r="D793" s="52"/>
      <c r="E793" s="29"/>
      <c r="F793" s="30"/>
      <c r="G793" s="33"/>
      <c r="H793"/>
      <c r="I793"/>
    </row>
    <row r="794" spans="1:9" ht="21.75" customHeight="1">
      <c r="A794" s="52"/>
      <c r="B794" s="28"/>
      <c r="C794" s="31"/>
      <c r="D794" s="52"/>
      <c r="E794" s="29"/>
      <c r="F794" s="30"/>
      <c r="G794" s="33"/>
      <c r="H794"/>
      <c r="I794"/>
    </row>
    <row r="795" spans="1:9" ht="21.75" customHeight="1">
      <c r="A795" s="52"/>
      <c r="B795" s="28"/>
      <c r="C795" s="31"/>
      <c r="D795" s="52"/>
      <c r="E795" s="29"/>
      <c r="F795" s="30"/>
      <c r="G795" s="33"/>
      <c r="H795"/>
      <c r="I795"/>
    </row>
    <row r="796" spans="1:9" ht="21.75" customHeight="1">
      <c r="A796" s="52"/>
      <c r="B796" s="28"/>
      <c r="C796" s="31"/>
      <c r="D796" s="52"/>
      <c r="E796" s="29"/>
      <c r="F796" s="30"/>
      <c r="G796" s="33"/>
      <c r="H796"/>
      <c r="I796"/>
    </row>
    <row r="797" spans="1:9" ht="21.75" customHeight="1">
      <c r="A797" s="52"/>
      <c r="B797" s="28"/>
      <c r="C797" s="31"/>
      <c r="D797" s="52"/>
      <c r="E797" s="29"/>
      <c r="F797" s="30"/>
      <c r="G797" s="33"/>
      <c r="H797"/>
      <c r="I797"/>
    </row>
    <row r="798" spans="1:9" ht="21.75" customHeight="1">
      <c r="A798" s="52"/>
      <c r="B798" s="28"/>
      <c r="C798" s="31"/>
      <c r="D798" s="52"/>
      <c r="E798" s="29"/>
      <c r="F798" s="30"/>
      <c r="G798" s="33"/>
      <c r="H798"/>
      <c r="I798"/>
    </row>
    <row r="799" spans="1:9" ht="21.75" customHeight="1">
      <c r="A799" s="52"/>
      <c r="B799" s="54"/>
      <c r="C799" s="73"/>
      <c r="D799" s="52"/>
      <c r="E799" s="59"/>
      <c r="F799" s="30"/>
      <c r="G799" s="33"/>
      <c r="H799"/>
      <c r="I799"/>
    </row>
    <row r="800" spans="1:9" ht="21.75" customHeight="1">
      <c r="A800" s="52"/>
      <c r="B800" s="28"/>
      <c r="C800" s="31"/>
      <c r="D800" s="52"/>
      <c r="E800" s="29"/>
      <c r="F800" s="30"/>
      <c r="G800" s="33"/>
      <c r="H800"/>
      <c r="I800"/>
    </row>
    <row r="801" spans="1:9" ht="21.75" customHeight="1">
      <c r="A801" s="52"/>
      <c r="B801" s="28"/>
      <c r="C801" s="31"/>
      <c r="D801" s="52"/>
      <c r="E801" s="29"/>
      <c r="F801" s="30"/>
      <c r="G801" s="33"/>
      <c r="H801"/>
      <c r="I801"/>
    </row>
    <row r="802" spans="1:9" ht="21.75" customHeight="1">
      <c r="A802" s="52"/>
      <c r="B802" s="28"/>
      <c r="C802" s="31"/>
      <c r="D802" s="52"/>
      <c r="E802" s="29"/>
      <c r="F802" s="30"/>
      <c r="G802" s="33"/>
      <c r="H802"/>
      <c r="I802"/>
    </row>
    <row r="803" spans="1:9" ht="21.75" customHeight="1">
      <c r="A803" s="52"/>
      <c r="B803" s="28"/>
      <c r="C803" s="31"/>
      <c r="D803" s="52"/>
      <c r="E803" s="29"/>
      <c r="F803" s="30"/>
      <c r="G803" s="33"/>
      <c r="H803"/>
      <c r="I803"/>
    </row>
    <row r="804" spans="1:9" ht="21.75" customHeight="1">
      <c r="A804" s="52"/>
      <c r="B804" s="28"/>
      <c r="C804" s="31"/>
      <c r="D804" s="52"/>
      <c r="E804" s="29"/>
      <c r="F804" s="30"/>
      <c r="G804" s="33"/>
      <c r="H804"/>
      <c r="I804"/>
    </row>
    <row r="805" spans="1:9" ht="21.75" customHeight="1">
      <c r="A805" s="52"/>
      <c r="B805" s="28"/>
      <c r="C805" s="31"/>
      <c r="D805" s="52"/>
      <c r="E805" s="29"/>
      <c r="F805" s="30"/>
      <c r="G805" s="33"/>
      <c r="H805"/>
      <c r="I805"/>
    </row>
    <row r="806" spans="1:9" ht="21.75" customHeight="1">
      <c r="A806" s="52"/>
      <c r="B806" s="28"/>
      <c r="C806" s="31"/>
      <c r="D806" s="52"/>
      <c r="E806" s="29"/>
      <c r="F806" s="30"/>
      <c r="G806" s="33"/>
      <c r="H806"/>
      <c r="I806"/>
    </row>
    <row r="807" spans="1:9" ht="21.75" customHeight="1">
      <c r="A807" s="52"/>
      <c r="B807" s="28"/>
      <c r="C807" s="31"/>
      <c r="D807" s="52"/>
      <c r="E807" s="29"/>
      <c r="F807" s="30"/>
      <c r="G807" s="33"/>
      <c r="H807"/>
      <c r="I807"/>
    </row>
    <row r="808" spans="1:9" ht="21.75" customHeight="1">
      <c r="A808" s="52"/>
      <c r="B808" s="28"/>
      <c r="C808" s="31"/>
      <c r="D808" s="52"/>
      <c r="E808" s="29"/>
      <c r="F808" s="30"/>
      <c r="G808" s="33"/>
      <c r="H808"/>
      <c r="I808"/>
    </row>
    <row r="809" spans="1:9" ht="21.75" customHeight="1">
      <c r="A809" s="52"/>
      <c r="B809" s="28"/>
      <c r="C809" s="31"/>
      <c r="D809" s="52"/>
      <c r="E809" s="29"/>
      <c r="F809" s="30"/>
      <c r="G809" s="33"/>
      <c r="H809"/>
      <c r="I809"/>
    </row>
    <row r="810" spans="1:9" ht="21.75" customHeight="1">
      <c r="A810" s="52"/>
      <c r="B810" s="28"/>
      <c r="C810" s="31"/>
      <c r="D810" s="52"/>
      <c r="E810" s="29"/>
      <c r="F810" s="30"/>
      <c r="G810" s="33"/>
      <c r="H810"/>
      <c r="I810"/>
    </row>
    <row r="811" spans="1:9" ht="21.75" customHeight="1">
      <c r="A811" s="52"/>
      <c r="B811" s="28"/>
      <c r="C811" s="31"/>
      <c r="D811" s="52"/>
      <c r="E811" s="29"/>
      <c r="F811" s="30"/>
      <c r="G811" s="33"/>
      <c r="H811"/>
      <c r="I811"/>
    </row>
    <row r="812" spans="1:9" ht="21.75" customHeight="1">
      <c r="A812" s="52"/>
      <c r="B812" s="28"/>
      <c r="C812" s="31"/>
      <c r="D812" s="52"/>
      <c r="E812" s="29"/>
      <c r="F812" s="30"/>
      <c r="G812" s="33"/>
      <c r="H812"/>
      <c r="I812"/>
    </row>
    <row r="813" spans="1:9" ht="21.75" customHeight="1">
      <c r="A813" s="52"/>
      <c r="B813" s="28"/>
      <c r="C813" s="31"/>
      <c r="D813" s="52"/>
      <c r="E813" s="29"/>
      <c r="F813" s="30"/>
      <c r="G813" s="33"/>
      <c r="H813"/>
      <c r="I813"/>
    </row>
    <row r="814" spans="1:9" ht="21.75" customHeight="1">
      <c r="A814" s="52"/>
      <c r="B814" s="28"/>
      <c r="C814" s="31"/>
      <c r="D814" s="52"/>
      <c r="E814" s="29"/>
      <c r="F814" s="30"/>
      <c r="G814" s="33"/>
      <c r="H814"/>
      <c r="I814"/>
    </row>
    <row r="815" spans="1:9" ht="21.75" customHeight="1">
      <c r="A815" s="52"/>
      <c r="B815" s="28"/>
      <c r="C815" s="31"/>
      <c r="D815" s="52"/>
      <c r="E815" s="29"/>
      <c r="F815" s="30"/>
      <c r="G815" s="33"/>
      <c r="H815"/>
      <c r="I815"/>
    </row>
    <row r="816" spans="1:9" ht="21.75" customHeight="1">
      <c r="A816" s="52"/>
      <c r="B816" s="28"/>
      <c r="C816" s="31"/>
      <c r="D816" s="52"/>
      <c r="E816" s="29"/>
      <c r="F816" s="30"/>
      <c r="G816" s="33"/>
      <c r="H816"/>
      <c r="I816"/>
    </row>
    <row r="817" spans="1:9" ht="21.75" customHeight="1">
      <c r="A817" s="52"/>
      <c r="B817" s="28"/>
      <c r="C817" s="31"/>
      <c r="D817" s="52"/>
      <c r="E817" s="29"/>
      <c r="F817" s="30"/>
      <c r="G817" s="33"/>
      <c r="H817"/>
      <c r="I817"/>
    </row>
    <row r="818" spans="1:9" ht="21.75" customHeight="1">
      <c r="A818" s="52"/>
      <c r="B818" s="28"/>
      <c r="C818" s="31"/>
      <c r="D818" s="52"/>
      <c r="E818" s="29"/>
      <c r="F818" s="30"/>
      <c r="G818" s="33"/>
      <c r="H818"/>
      <c r="I818"/>
    </row>
    <row r="819" spans="1:9" ht="21.75" customHeight="1">
      <c r="A819" s="52"/>
      <c r="B819" s="28"/>
      <c r="C819" s="31"/>
      <c r="D819" s="52"/>
      <c r="E819" s="59"/>
      <c r="F819" s="30"/>
      <c r="G819" s="33"/>
      <c r="H819"/>
      <c r="I819"/>
    </row>
    <row r="820" spans="1:9" ht="21.75" customHeight="1">
      <c r="A820" s="52"/>
      <c r="B820" s="54"/>
      <c r="C820" s="73"/>
      <c r="D820" s="52"/>
      <c r="E820" s="59"/>
      <c r="F820" s="30"/>
      <c r="G820" s="33"/>
      <c r="H820"/>
      <c r="I820"/>
    </row>
    <row r="821" spans="1:9" ht="21.75" customHeight="1">
      <c r="A821" s="52"/>
      <c r="B821" s="28"/>
      <c r="C821" s="31"/>
      <c r="D821" s="52"/>
      <c r="E821" s="29"/>
      <c r="F821" s="30"/>
      <c r="G821" s="33"/>
      <c r="H821"/>
      <c r="I821"/>
    </row>
    <row r="822" spans="1:9" ht="21.75" customHeight="1">
      <c r="A822" s="52"/>
      <c r="B822" s="28"/>
      <c r="C822" s="31"/>
      <c r="D822" s="52"/>
      <c r="E822" s="29"/>
      <c r="F822" s="30"/>
      <c r="G822" s="33"/>
      <c r="H822"/>
      <c r="I822"/>
    </row>
    <row r="823" spans="1:9" ht="21.75" customHeight="1">
      <c r="A823" s="52"/>
      <c r="B823" s="28"/>
      <c r="C823" s="31"/>
      <c r="D823" s="52"/>
      <c r="E823" s="29"/>
      <c r="F823" s="30"/>
      <c r="G823" s="33"/>
      <c r="H823"/>
      <c r="I823"/>
    </row>
    <row r="824" spans="1:9" ht="21.75" customHeight="1">
      <c r="A824" s="52"/>
      <c r="B824" s="28"/>
      <c r="C824" s="31"/>
      <c r="D824" s="52"/>
      <c r="E824" s="29"/>
      <c r="F824" s="30"/>
      <c r="G824" s="33"/>
      <c r="H824"/>
      <c r="I824"/>
    </row>
    <row r="825" spans="1:9" ht="21.75" customHeight="1">
      <c r="A825" s="52"/>
      <c r="B825" s="28"/>
      <c r="C825" s="31"/>
      <c r="D825" s="52"/>
      <c r="E825" s="29"/>
      <c r="F825" s="30"/>
      <c r="G825" s="33"/>
      <c r="H825"/>
      <c r="I825"/>
    </row>
    <row r="826" spans="1:9" ht="21.75" customHeight="1">
      <c r="A826" s="52"/>
      <c r="B826" s="28"/>
      <c r="C826" s="99"/>
      <c r="D826" s="99"/>
      <c r="E826" s="99"/>
      <c r="F826" s="70"/>
      <c r="G826" s="33"/>
      <c r="H826"/>
      <c r="I826"/>
    </row>
    <row r="827" spans="1:9" ht="21.75" customHeight="1">
      <c r="A827" s="52"/>
      <c r="B827" s="28"/>
      <c r="C827" s="99"/>
      <c r="D827" s="99"/>
      <c r="E827" s="99"/>
      <c r="F827" s="70"/>
      <c r="G827" s="33"/>
      <c r="H827"/>
      <c r="I827"/>
    </row>
    <row r="828" spans="1:9" ht="21.75" customHeight="1">
      <c r="A828" s="52"/>
      <c r="C828" s="31"/>
      <c r="D828" s="52"/>
      <c r="E828" s="59"/>
      <c r="F828" s="59"/>
      <c r="H828"/>
      <c r="I828"/>
    </row>
    <row r="829" spans="1:9" ht="21.75" customHeight="1">
      <c r="A829" s="52"/>
      <c r="B829" s="28"/>
      <c r="C829" s="31"/>
      <c r="D829" s="52"/>
      <c r="E829" s="59"/>
      <c r="F829" s="70"/>
      <c r="H829"/>
      <c r="I829"/>
    </row>
    <row r="830" spans="1:9" ht="21.75" customHeight="1">
      <c r="A830" s="52"/>
      <c r="B830" s="28"/>
      <c r="C830" s="31"/>
      <c r="D830" s="52"/>
      <c r="E830" s="59"/>
      <c r="F830" s="69"/>
      <c r="H830"/>
      <c r="I830"/>
    </row>
    <row r="831" spans="1:9" ht="21.75" customHeight="1">
      <c r="A831" s="52"/>
      <c r="H831"/>
      <c r="I831"/>
    </row>
    <row r="832" spans="1:9" ht="21.75" customHeight="1">
      <c r="A832" s="52"/>
      <c r="B832" s="28"/>
      <c r="C832" s="31"/>
      <c r="D832" s="52"/>
      <c r="E832" s="59"/>
      <c r="F832" s="59"/>
      <c r="G832"/>
      <c r="H832"/>
      <c r="I832"/>
    </row>
    <row r="833" spans="1:9" ht="21.75" customHeight="1">
      <c r="A833" s="52"/>
      <c r="B833" s="28"/>
      <c r="C833" s="31"/>
      <c r="D833" s="52"/>
      <c r="E833" s="59"/>
      <c r="F833" s="59"/>
      <c r="G833"/>
      <c r="H833"/>
      <c r="I833"/>
    </row>
    <row r="834" spans="1:9" ht="21.75" customHeight="1">
      <c r="A834" s="52"/>
      <c r="B834" s="28"/>
      <c r="C834" s="31"/>
      <c r="D834" s="52"/>
      <c r="E834" s="59"/>
      <c r="F834" s="59"/>
      <c r="G834"/>
      <c r="H834"/>
      <c r="I834"/>
    </row>
    <row r="835" spans="1:9" ht="21.75" customHeight="1">
      <c r="A835" s="52"/>
      <c r="B835" s="28"/>
      <c r="C835" s="31"/>
      <c r="D835" s="52"/>
      <c r="E835" s="59"/>
      <c r="F835" s="59"/>
      <c r="G835"/>
      <c r="H835"/>
      <c r="I835"/>
    </row>
    <row r="836" spans="1:9" ht="21.75" customHeight="1">
      <c r="A836" s="52"/>
      <c r="B836" s="28"/>
      <c r="C836" s="31"/>
      <c r="D836" s="52"/>
      <c r="E836" s="59"/>
      <c r="F836" s="59"/>
      <c r="G836"/>
      <c r="H836"/>
      <c r="I836"/>
    </row>
    <row r="837" spans="1:9" ht="21.75" customHeight="1">
      <c r="A837" s="52"/>
      <c r="B837" s="28"/>
      <c r="C837" s="31"/>
      <c r="D837" s="52"/>
      <c r="E837" s="59"/>
      <c r="F837" s="59"/>
      <c r="G837"/>
      <c r="H837"/>
      <c r="I837"/>
    </row>
    <row r="838" spans="1:9" ht="21.75" customHeight="1">
      <c r="A838" s="52"/>
      <c r="B838" s="28"/>
      <c r="C838" s="31"/>
      <c r="D838" s="52"/>
      <c r="E838" s="59"/>
      <c r="F838" s="59"/>
      <c r="G838"/>
      <c r="H838"/>
      <c r="I838"/>
    </row>
    <row r="839" spans="1:9" ht="21.75" customHeight="1">
      <c r="A839" s="52"/>
      <c r="B839" s="28"/>
      <c r="C839" s="31"/>
      <c r="D839" s="52"/>
      <c r="E839" s="59"/>
      <c r="F839" s="59"/>
      <c r="G839"/>
      <c r="H839"/>
      <c r="I839"/>
    </row>
    <row r="840" spans="1:9" ht="21.75" customHeight="1">
      <c r="A840" s="52"/>
      <c r="B840" s="28"/>
      <c r="C840" s="31"/>
      <c r="D840" s="52"/>
      <c r="E840" s="59"/>
      <c r="F840" s="59"/>
      <c r="G840"/>
      <c r="H840"/>
      <c r="I840"/>
    </row>
    <row r="841" spans="1:9" ht="21.75" customHeight="1">
      <c r="A841" s="52"/>
      <c r="B841" s="28"/>
      <c r="C841" s="31"/>
      <c r="D841" s="52"/>
      <c r="E841" s="59"/>
      <c r="F841" s="59"/>
      <c r="G841"/>
      <c r="H841"/>
      <c r="I841"/>
    </row>
    <row r="842" spans="1:9" ht="21.75" customHeight="1">
      <c r="A842" s="52"/>
      <c r="B842" s="28"/>
      <c r="C842" s="31"/>
      <c r="D842" s="52"/>
      <c r="E842" s="59"/>
      <c r="F842" s="59"/>
      <c r="G842"/>
      <c r="H842"/>
      <c r="I842"/>
    </row>
    <row r="843" spans="1:9" ht="21.75" customHeight="1">
      <c r="A843" s="52"/>
      <c r="B843" s="28"/>
      <c r="C843" s="31"/>
      <c r="D843" s="52"/>
      <c r="E843" s="59"/>
      <c r="F843" s="59"/>
      <c r="G843"/>
      <c r="H843"/>
      <c r="I843"/>
    </row>
    <row r="844" spans="1:9" ht="21.75" customHeight="1">
      <c r="A844" s="52"/>
      <c r="B844" s="28"/>
      <c r="C844" s="31"/>
      <c r="D844" s="52"/>
      <c r="E844" s="59"/>
      <c r="F844" s="59"/>
      <c r="G844"/>
      <c r="H844"/>
      <c r="I844"/>
    </row>
    <row r="845" spans="1:9" ht="21.75" customHeight="1">
      <c r="A845" s="52"/>
      <c r="B845" s="28"/>
      <c r="C845" s="31"/>
      <c r="D845" s="52"/>
      <c r="E845" s="59"/>
      <c r="F845" s="59"/>
      <c r="G845"/>
      <c r="H845"/>
      <c r="I845"/>
    </row>
    <row r="846" spans="1:9" ht="21.75" customHeight="1">
      <c r="A846" s="52"/>
      <c r="B846" s="28"/>
      <c r="C846" s="31"/>
      <c r="D846" s="52"/>
      <c r="E846" s="59"/>
      <c r="F846" s="59"/>
      <c r="G846"/>
      <c r="H846"/>
      <c r="I846"/>
    </row>
    <row r="847" spans="1:9" ht="21.75" customHeight="1">
      <c r="A847" s="52"/>
      <c r="B847" s="28"/>
      <c r="C847" s="31"/>
      <c r="D847" s="52"/>
      <c r="E847" s="59"/>
      <c r="F847" s="59"/>
      <c r="G847"/>
      <c r="H847"/>
      <c r="I847"/>
    </row>
    <row r="848" spans="1:9" ht="21.75" customHeight="1">
      <c r="A848" s="52"/>
      <c r="B848" s="28"/>
      <c r="C848" s="31"/>
      <c r="D848" s="52"/>
      <c r="E848" s="59"/>
      <c r="F848" s="59"/>
      <c r="G848"/>
      <c r="H848"/>
      <c r="I848"/>
    </row>
    <row r="849" spans="1:9" ht="21.75" customHeight="1">
      <c r="A849" s="52"/>
      <c r="B849" s="28"/>
      <c r="C849" s="31"/>
      <c r="D849" s="52"/>
      <c r="E849" s="59"/>
      <c r="F849" s="59"/>
      <c r="G849"/>
      <c r="H849"/>
      <c r="I849"/>
    </row>
    <row r="850" spans="1:9" ht="21.75" customHeight="1">
      <c r="A850" s="52"/>
      <c r="B850" s="28"/>
      <c r="C850" s="31"/>
      <c r="D850" s="52"/>
      <c r="E850" s="59"/>
      <c r="F850" s="59"/>
      <c r="G850"/>
      <c r="H850"/>
      <c r="I850"/>
    </row>
    <row r="851" spans="1:9" ht="21.75" customHeight="1">
      <c r="A851" s="52"/>
      <c r="B851" s="28"/>
      <c r="C851" s="31"/>
      <c r="D851" s="52"/>
      <c r="E851" s="59"/>
      <c r="F851" s="59"/>
      <c r="G851"/>
      <c r="H851"/>
      <c r="I851"/>
    </row>
    <row r="852" spans="1:9" ht="21.75" customHeight="1">
      <c r="A852" s="52"/>
      <c r="B852" s="28"/>
      <c r="C852" s="31"/>
      <c r="D852" s="52"/>
      <c r="E852" s="59"/>
      <c r="F852" s="59"/>
      <c r="G852"/>
      <c r="H852"/>
      <c r="I852"/>
    </row>
    <row r="853" spans="1:9" ht="21.75" customHeight="1">
      <c r="A853" s="52"/>
      <c r="B853" s="28"/>
      <c r="C853" s="31"/>
      <c r="D853" s="52"/>
      <c r="E853" s="59"/>
      <c r="F853" s="59"/>
      <c r="G853"/>
      <c r="H853"/>
      <c r="I853"/>
    </row>
    <row r="854" spans="1:9" ht="21.75" customHeight="1">
      <c r="A854" s="52"/>
      <c r="B854" s="28"/>
      <c r="C854" s="31"/>
      <c r="D854" s="52"/>
      <c r="E854" s="59"/>
      <c r="F854" s="59"/>
      <c r="G854"/>
      <c r="H854"/>
      <c r="I854"/>
    </row>
    <row r="855" spans="1:9" ht="21.75" customHeight="1">
      <c r="A855" s="52"/>
      <c r="B855" s="28"/>
      <c r="C855" s="31"/>
      <c r="D855" s="52"/>
      <c r="E855" s="59"/>
      <c r="F855" s="59"/>
      <c r="G855"/>
      <c r="H855"/>
      <c r="I855"/>
    </row>
    <row r="856" spans="1:9" ht="21.75" customHeight="1">
      <c r="A856" s="52"/>
      <c r="B856" s="28"/>
      <c r="C856" s="31"/>
      <c r="D856" s="52"/>
      <c r="E856" s="59"/>
      <c r="F856" s="59"/>
      <c r="G856"/>
      <c r="H856"/>
      <c r="I856"/>
    </row>
    <row r="857" spans="1:9" ht="21.75" customHeight="1">
      <c r="A857" s="52"/>
      <c r="B857" s="28"/>
      <c r="C857" s="31"/>
      <c r="D857" s="52"/>
      <c r="E857" s="59"/>
      <c r="F857" s="59"/>
      <c r="G857"/>
      <c r="H857"/>
      <c r="I857"/>
    </row>
    <row r="858" spans="1:9" ht="21.75" customHeight="1">
      <c r="A858" s="52"/>
      <c r="B858" s="28"/>
      <c r="C858" s="31"/>
      <c r="D858" s="52"/>
      <c r="E858" s="59"/>
      <c r="F858" s="59"/>
      <c r="G858"/>
      <c r="H858"/>
      <c r="I858"/>
    </row>
    <row r="859" spans="1:9" ht="21.75" customHeight="1">
      <c r="A859" s="52"/>
      <c r="B859" s="28"/>
      <c r="C859" s="31"/>
      <c r="D859" s="52"/>
      <c r="E859" s="59"/>
      <c r="F859" s="59"/>
      <c r="G859"/>
      <c r="H859"/>
      <c r="I859"/>
    </row>
    <row r="860" spans="1:9" ht="21.75" customHeight="1">
      <c r="A860" s="52"/>
      <c r="B860" s="28"/>
      <c r="C860" s="31"/>
      <c r="D860" s="52"/>
      <c r="E860" s="59"/>
      <c r="F860" s="59"/>
      <c r="G860"/>
      <c r="H860"/>
      <c r="I860"/>
    </row>
    <row r="861" spans="1:9" ht="21.75" customHeight="1">
      <c r="A861" s="52"/>
      <c r="B861" s="28"/>
      <c r="C861" s="31"/>
      <c r="D861" s="52"/>
      <c r="E861" s="59"/>
      <c r="F861" s="59"/>
      <c r="G861"/>
      <c r="H861"/>
      <c r="I861"/>
    </row>
    <row r="862" spans="1:9" ht="21.75" customHeight="1">
      <c r="A862" s="52"/>
      <c r="B862" s="28"/>
      <c r="C862" s="31"/>
      <c r="D862" s="52"/>
      <c r="E862" s="59"/>
      <c r="F862" s="59"/>
      <c r="G862"/>
      <c r="H862"/>
      <c r="I862"/>
    </row>
    <row r="863" spans="1:9" ht="21.75" customHeight="1">
      <c r="A863" s="52"/>
      <c r="B863" s="28"/>
      <c r="C863" s="31"/>
      <c r="D863" s="52"/>
      <c r="E863" s="59"/>
      <c r="F863" s="59"/>
      <c r="G863"/>
      <c r="H863"/>
      <c r="I863"/>
    </row>
    <row r="864" spans="1:9" ht="21.75" customHeight="1">
      <c r="A864" s="52"/>
      <c r="B864" s="28"/>
      <c r="C864" s="31"/>
      <c r="D864" s="52"/>
      <c r="E864" s="59"/>
      <c r="F864" s="59"/>
      <c r="G864"/>
      <c r="H864"/>
      <c r="I864"/>
    </row>
    <row r="865" spans="1:9" ht="21.75" customHeight="1">
      <c r="A865" s="52"/>
      <c r="B865" s="28"/>
      <c r="C865" s="31"/>
      <c r="D865" s="52"/>
      <c r="E865" s="59"/>
      <c r="F865" s="59"/>
      <c r="G865"/>
      <c r="H865"/>
      <c r="I865"/>
    </row>
    <row r="866" spans="1:9" ht="21.75" customHeight="1">
      <c r="A866" s="52"/>
      <c r="B866" s="28"/>
      <c r="C866" s="31"/>
      <c r="D866" s="52"/>
      <c r="E866" s="59"/>
      <c r="F866" s="59"/>
      <c r="G866"/>
      <c r="H866"/>
      <c r="I866"/>
    </row>
    <row r="867" spans="1:9" ht="21.75" customHeight="1">
      <c r="A867" s="52"/>
      <c r="B867" s="28"/>
      <c r="C867" s="31"/>
      <c r="D867" s="52"/>
      <c r="E867" s="59"/>
      <c r="F867" s="59"/>
      <c r="G867"/>
      <c r="H867"/>
      <c r="I867"/>
    </row>
    <row r="868" spans="1:9" ht="21.75" customHeight="1">
      <c r="A868" s="52"/>
      <c r="B868" s="28"/>
      <c r="C868" s="31"/>
      <c r="D868" s="52"/>
      <c r="E868" s="59"/>
      <c r="F868" s="59"/>
      <c r="G868"/>
      <c r="H868"/>
      <c r="I868"/>
    </row>
    <row r="869" spans="1:9" ht="21.75" customHeight="1">
      <c r="A869" s="52"/>
      <c r="B869" s="28"/>
      <c r="C869" s="31"/>
      <c r="D869" s="52"/>
      <c r="E869" s="59"/>
      <c r="F869" s="59"/>
      <c r="G869"/>
      <c r="H869"/>
      <c r="I869"/>
    </row>
    <row r="870" spans="1:9" ht="21.75" customHeight="1">
      <c r="A870" s="52"/>
      <c r="B870" s="28"/>
      <c r="C870" s="31"/>
      <c r="D870" s="52"/>
      <c r="E870" s="59"/>
      <c r="F870" s="59"/>
      <c r="G870"/>
      <c r="H870"/>
      <c r="I870"/>
    </row>
    <row r="871" spans="1:9" ht="21.75" customHeight="1">
      <c r="A871" s="52"/>
      <c r="B871" s="28"/>
      <c r="C871" s="31"/>
      <c r="D871" s="52"/>
      <c r="E871" s="59"/>
      <c r="F871" s="59"/>
      <c r="G871"/>
      <c r="H871"/>
      <c r="I871"/>
    </row>
    <row r="872" spans="1:9" ht="21.75" customHeight="1">
      <c r="A872" s="52"/>
      <c r="B872" s="28"/>
      <c r="C872" s="31"/>
      <c r="D872" s="52"/>
      <c r="E872" s="59"/>
      <c r="F872" s="59"/>
      <c r="G872"/>
      <c r="H872"/>
      <c r="I872"/>
    </row>
    <row r="873" spans="1:9" ht="21.75" customHeight="1">
      <c r="A873" s="52"/>
      <c r="B873" s="28"/>
      <c r="C873" s="31"/>
      <c r="D873" s="52"/>
      <c r="E873" s="59"/>
      <c r="F873" s="59"/>
      <c r="G873"/>
      <c r="H873"/>
      <c r="I873"/>
    </row>
    <row r="874" spans="1:9" ht="21.75" customHeight="1">
      <c r="A874" s="52"/>
      <c r="B874" s="28"/>
      <c r="C874" s="31"/>
      <c r="D874" s="52"/>
      <c r="E874" s="59"/>
      <c r="F874" s="59"/>
      <c r="G874"/>
      <c r="H874"/>
      <c r="I874"/>
    </row>
    <row r="875" spans="1:9" ht="21.75" customHeight="1">
      <c r="A875" s="52"/>
      <c r="B875" s="28"/>
      <c r="C875" s="31"/>
      <c r="D875" s="52"/>
      <c r="E875" s="59"/>
      <c r="F875" s="59"/>
      <c r="G875"/>
      <c r="H875"/>
      <c r="I875"/>
    </row>
    <row r="876" spans="1:9" ht="21.75" customHeight="1">
      <c r="A876" s="52"/>
      <c r="B876" s="28"/>
      <c r="C876" s="31"/>
      <c r="D876" s="52"/>
      <c r="E876" s="59"/>
      <c r="F876" s="59"/>
      <c r="G876"/>
      <c r="H876"/>
      <c r="I876"/>
    </row>
    <row r="877" spans="1:9" ht="21.75" customHeight="1">
      <c r="A877" s="52"/>
      <c r="B877" s="28"/>
      <c r="C877" s="31"/>
      <c r="D877" s="52"/>
      <c r="E877" s="59"/>
      <c r="F877" s="59"/>
      <c r="G877"/>
      <c r="H877"/>
      <c r="I877"/>
    </row>
    <row r="878" spans="1:9" ht="21.75" customHeight="1">
      <c r="A878" s="52"/>
      <c r="B878" s="28"/>
      <c r="C878" s="31"/>
      <c r="D878" s="52"/>
      <c r="E878" s="59"/>
      <c r="F878" s="59"/>
      <c r="G878"/>
      <c r="H878"/>
      <c r="I878"/>
    </row>
    <row r="879" spans="1:9" ht="21.75" customHeight="1">
      <c r="A879" s="52"/>
      <c r="B879" s="28"/>
      <c r="C879" s="31"/>
      <c r="D879" s="52"/>
      <c r="E879" s="59"/>
      <c r="F879" s="59"/>
      <c r="G879"/>
      <c r="H879"/>
      <c r="I879"/>
    </row>
    <row r="880" spans="1:9" ht="21.75" customHeight="1">
      <c r="A880" s="52"/>
      <c r="B880" s="28"/>
      <c r="C880" s="31"/>
      <c r="D880" s="52"/>
      <c r="E880" s="59"/>
      <c r="F880" s="59"/>
      <c r="G880"/>
      <c r="H880"/>
      <c r="I880"/>
    </row>
    <row r="881" spans="1:9" ht="21.75" customHeight="1">
      <c r="A881" s="52"/>
      <c r="B881" s="28"/>
      <c r="C881" s="31"/>
      <c r="D881" s="52"/>
      <c r="E881" s="59"/>
      <c r="F881" s="59"/>
      <c r="G881"/>
      <c r="H881"/>
      <c r="I881"/>
    </row>
    <row r="882" spans="1:9" ht="21.75" customHeight="1">
      <c r="A882" s="52"/>
      <c r="B882" s="28"/>
      <c r="C882" s="31"/>
      <c r="D882" s="52"/>
      <c r="E882" s="59"/>
      <c r="F882" s="59"/>
      <c r="G882"/>
      <c r="H882"/>
      <c r="I882"/>
    </row>
    <row r="883" spans="1:9" ht="21.75" customHeight="1">
      <c r="A883" s="52"/>
      <c r="B883" s="28"/>
      <c r="C883" s="31"/>
      <c r="D883" s="52"/>
      <c r="E883" s="59"/>
      <c r="F883" s="59"/>
      <c r="G883"/>
      <c r="H883"/>
      <c r="I883"/>
    </row>
    <row r="884" spans="1:9" ht="21.75" customHeight="1">
      <c r="A884" s="52"/>
      <c r="B884" s="28"/>
      <c r="C884" s="31"/>
      <c r="D884" s="52"/>
      <c r="E884" s="59"/>
      <c r="F884" s="59"/>
      <c r="G884"/>
      <c r="H884"/>
      <c r="I884"/>
    </row>
    <row r="885" spans="1:9" ht="21.75" customHeight="1">
      <c r="A885" s="52"/>
      <c r="B885" s="28"/>
      <c r="C885" s="31"/>
      <c r="D885" s="52"/>
      <c r="E885" s="59"/>
      <c r="F885" s="59"/>
      <c r="G885"/>
      <c r="H885"/>
      <c r="I885"/>
    </row>
    <row r="886" spans="1:9" ht="21.75" customHeight="1">
      <c r="A886" s="52"/>
      <c r="B886" s="28"/>
      <c r="C886" s="31"/>
      <c r="D886" s="52"/>
      <c r="E886" s="59"/>
      <c r="F886" s="59"/>
      <c r="G886"/>
      <c r="H886"/>
      <c r="I886"/>
    </row>
    <row r="887" spans="1:9" ht="21.75" customHeight="1">
      <c r="A887" s="52"/>
      <c r="B887" s="28"/>
      <c r="C887" s="31"/>
      <c r="D887" s="52"/>
      <c r="E887" s="59"/>
      <c r="F887" s="59"/>
      <c r="G887"/>
      <c r="H887"/>
      <c r="I887"/>
    </row>
    <row r="888" spans="1:9" ht="21.75" customHeight="1">
      <c r="A888" s="52"/>
      <c r="B888" s="28"/>
      <c r="C888" s="31"/>
      <c r="D888" s="52"/>
      <c r="E888" s="59"/>
      <c r="F888" s="59"/>
      <c r="G888"/>
      <c r="H888"/>
      <c r="I888"/>
    </row>
    <row r="889" spans="1:9" ht="21.75" customHeight="1">
      <c r="A889" s="52"/>
      <c r="B889" s="28"/>
      <c r="C889" s="31"/>
      <c r="D889" s="52"/>
      <c r="E889" s="59"/>
      <c r="F889" s="59"/>
      <c r="G889"/>
      <c r="H889"/>
      <c r="I889"/>
    </row>
    <row r="890" spans="1:9" ht="21.75" customHeight="1">
      <c r="A890" s="52"/>
      <c r="B890" s="28"/>
      <c r="C890" s="31"/>
      <c r="D890" s="52"/>
      <c r="E890" s="59"/>
      <c r="F890" s="59"/>
      <c r="G890"/>
      <c r="H890"/>
      <c r="I890"/>
    </row>
    <row r="891" spans="1:9" ht="21.75" customHeight="1">
      <c r="A891" s="52"/>
      <c r="B891" s="28"/>
      <c r="C891" s="31"/>
      <c r="D891" s="52"/>
      <c r="E891" s="59"/>
      <c r="F891" s="59"/>
      <c r="G891"/>
      <c r="H891"/>
      <c r="I891"/>
    </row>
    <row r="892" spans="1:9" ht="21.75" customHeight="1">
      <c r="A892" s="52"/>
      <c r="B892" s="28"/>
      <c r="C892" s="31"/>
      <c r="D892" s="52"/>
      <c r="E892" s="59"/>
      <c r="F892" s="59"/>
      <c r="G892"/>
      <c r="H892"/>
      <c r="I892"/>
    </row>
    <row r="893" spans="1:9" ht="21.75" customHeight="1">
      <c r="A893" s="52"/>
      <c r="B893" s="28"/>
      <c r="C893" s="31"/>
      <c r="D893" s="52"/>
      <c r="E893" s="59"/>
      <c r="F893" s="59"/>
      <c r="G893"/>
      <c r="H893"/>
      <c r="I893"/>
    </row>
    <row r="894" spans="1:9" ht="21.75" customHeight="1">
      <c r="A894" s="52"/>
      <c r="B894" s="28"/>
      <c r="C894" s="31"/>
      <c r="D894" s="52"/>
      <c r="E894" s="59"/>
      <c r="F894" s="59"/>
      <c r="G894"/>
      <c r="H894"/>
      <c r="I894"/>
    </row>
    <row r="895" spans="1:9" ht="21.75" customHeight="1">
      <c r="A895" s="52"/>
      <c r="B895" s="28"/>
      <c r="C895" s="31"/>
      <c r="D895" s="52"/>
      <c r="E895" s="59"/>
      <c r="F895" s="59"/>
      <c r="G895"/>
      <c r="H895"/>
      <c r="I895"/>
    </row>
    <row r="896" spans="1:9" ht="21.75" customHeight="1">
      <c r="A896" s="52"/>
      <c r="B896" s="28"/>
      <c r="C896" s="31"/>
      <c r="D896" s="52"/>
      <c r="E896" s="59"/>
      <c r="F896" s="59"/>
      <c r="G896"/>
      <c r="H896"/>
      <c r="I896"/>
    </row>
    <row r="897" spans="1:9" ht="21.75" customHeight="1">
      <c r="A897" s="52"/>
      <c r="B897" s="28"/>
      <c r="C897" s="31"/>
      <c r="D897" s="52"/>
      <c r="E897" s="59"/>
      <c r="F897" s="59"/>
      <c r="G897"/>
      <c r="H897"/>
      <c r="I897"/>
    </row>
    <row r="898" spans="1:9" ht="21.75" customHeight="1">
      <c r="A898" s="52"/>
      <c r="B898" s="28"/>
      <c r="C898" s="31"/>
      <c r="D898" s="52"/>
      <c r="E898" s="59"/>
      <c r="F898" s="59"/>
      <c r="G898"/>
      <c r="H898"/>
      <c r="I898"/>
    </row>
    <row r="899" spans="1:9" ht="21.75" customHeight="1">
      <c r="A899" s="52"/>
      <c r="B899" s="28"/>
      <c r="C899" s="31"/>
      <c r="D899" s="52"/>
      <c r="E899" s="59"/>
      <c r="F899" s="59"/>
      <c r="G899"/>
      <c r="H899"/>
      <c r="I899"/>
    </row>
    <row r="900" spans="1:9" ht="21.75" customHeight="1">
      <c r="A900" s="52"/>
      <c r="B900" s="28"/>
      <c r="C900" s="31"/>
      <c r="D900" s="52"/>
      <c r="E900" s="59"/>
      <c r="F900" s="59"/>
      <c r="G900"/>
      <c r="H900"/>
      <c r="I900"/>
    </row>
    <row r="901" spans="1:9" ht="21.75" customHeight="1">
      <c r="A901" s="52"/>
      <c r="B901" s="28"/>
      <c r="C901" s="31"/>
      <c r="D901" s="52"/>
      <c r="E901" s="59"/>
      <c r="F901" s="59"/>
      <c r="G901"/>
      <c r="H901"/>
      <c r="I901"/>
    </row>
    <row r="902" spans="1:9" ht="21.75" customHeight="1">
      <c r="A902" s="52"/>
      <c r="B902" s="28"/>
      <c r="C902" s="31"/>
      <c r="D902" s="52"/>
      <c r="E902" s="59"/>
      <c r="F902" s="59"/>
      <c r="G902"/>
      <c r="H902"/>
      <c r="I902"/>
    </row>
    <row r="903" spans="1:9" ht="21.75" customHeight="1">
      <c r="A903" s="52"/>
      <c r="B903" s="28"/>
      <c r="C903" s="31"/>
      <c r="D903" s="52"/>
      <c r="E903" s="59"/>
      <c r="F903" s="59"/>
      <c r="G903"/>
      <c r="H903"/>
      <c r="I903"/>
    </row>
    <row r="904" spans="1:9" ht="21.75" customHeight="1">
      <c r="A904" s="52"/>
      <c r="B904" s="28"/>
      <c r="C904" s="31"/>
      <c r="D904" s="52"/>
      <c r="E904" s="59"/>
      <c r="F904" s="59"/>
      <c r="G904"/>
      <c r="H904"/>
      <c r="I904"/>
    </row>
    <row r="905" spans="1:9" ht="21.75" customHeight="1">
      <c r="A905" s="52"/>
      <c r="B905" s="28"/>
      <c r="C905" s="31"/>
      <c r="D905" s="52"/>
      <c r="E905" s="59"/>
      <c r="F905" s="59"/>
      <c r="G905"/>
      <c r="H905"/>
      <c r="I905"/>
    </row>
    <row r="906" spans="1:9" ht="21.75" customHeight="1">
      <c r="A906" s="52"/>
      <c r="B906" s="28"/>
      <c r="C906" s="31"/>
      <c r="D906" s="52"/>
      <c r="E906" s="59"/>
      <c r="F906" s="59"/>
      <c r="G906"/>
      <c r="H906"/>
      <c r="I906"/>
    </row>
    <row r="907" spans="1:9" ht="21.75" customHeight="1">
      <c r="A907" s="52"/>
      <c r="B907" s="28"/>
      <c r="C907" s="31"/>
      <c r="D907" s="52"/>
      <c r="E907" s="59"/>
      <c r="F907" s="59"/>
      <c r="G907"/>
      <c r="H907"/>
      <c r="I907"/>
    </row>
    <row r="908" spans="1:9" ht="21.75" customHeight="1">
      <c r="A908" s="52"/>
      <c r="B908" s="28"/>
      <c r="C908" s="31"/>
      <c r="D908" s="52"/>
      <c r="E908" s="59"/>
      <c r="F908" s="59"/>
      <c r="G908"/>
      <c r="H908"/>
      <c r="I908"/>
    </row>
    <row r="909" spans="1:9" ht="21.75" customHeight="1">
      <c r="A909" s="52"/>
      <c r="B909" s="28"/>
      <c r="C909" s="31"/>
      <c r="D909" s="52"/>
      <c r="E909" s="59"/>
      <c r="F909" s="59"/>
      <c r="G909"/>
      <c r="H909"/>
      <c r="I909"/>
    </row>
    <row r="910" spans="1:9" ht="21.75" customHeight="1">
      <c r="A910" s="52"/>
      <c r="B910" s="28"/>
      <c r="C910" s="31"/>
      <c r="D910" s="52"/>
      <c r="E910" s="59"/>
      <c r="F910" s="59"/>
      <c r="G910"/>
      <c r="H910"/>
      <c r="I910"/>
    </row>
    <row r="911" spans="1:9" ht="21.75" customHeight="1">
      <c r="A911" s="52"/>
      <c r="B911" s="28"/>
      <c r="C911" s="31"/>
      <c r="D911" s="52"/>
      <c r="E911" s="59"/>
      <c r="F911" s="59"/>
      <c r="G911"/>
      <c r="H911"/>
      <c r="I911"/>
    </row>
    <row r="912" spans="1:9" ht="21.75" customHeight="1">
      <c r="A912" s="52"/>
      <c r="B912" s="28"/>
      <c r="C912" s="31"/>
      <c r="D912" s="52"/>
      <c r="E912" s="59"/>
      <c r="F912" s="59"/>
      <c r="G912"/>
      <c r="H912"/>
      <c r="I912"/>
    </row>
    <row r="913" spans="1:9" ht="21.75" customHeight="1">
      <c r="A913" s="52"/>
      <c r="B913" s="28"/>
      <c r="C913" s="31"/>
      <c r="D913" s="52"/>
      <c r="E913" s="59"/>
      <c r="F913" s="59"/>
      <c r="G913"/>
      <c r="H913"/>
      <c r="I913"/>
    </row>
    <row r="914" spans="1:9" ht="21.75" customHeight="1">
      <c r="A914" s="52"/>
      <c r="B914" s="28"/>
      <c r="C914" s="31"/>
      <c r="D914" s="52"/>
      <c r="E914" s="59"/>
      <c r="F914" s="59"/>
      <c r="G914"/>
      <c r="H914"/>
      <c r="I914"/>
    </row>
    <row r="915" spans="1:9" ht="21.75" customHeight="1">
      <c r="A915" s="52"/>
      <c r="B915" s="28"/>
      <c r="C915" s="31"/>
      <c r="D915" s="52"/>
      <c r="E915" s="59"/>
      <c r="F915" s="59"/>
      <c r="G915"/>
      <c r="H915"/>
      <c r="I915"/>
    </row>
    <row r="916" spans="1:9" ht="21.75" customHeight="1">
      <c r="A916" s="52"/>
      <c r="B916" s="28"/>
      <c r="C916" s="31"/>
      <c r="D916" s="52"/>
      <c r="E916" s="59"/>
      <c r="F916" s="59"/>
      <c r="G916"/>
      <c r="H916"/>
      <c r="I916"/>
    </row>
    <row r="917" spans="1:9" ht="21.75" customHeight="1">
      <c r="A917" s="52"/>
      <c r="B917" s="28"/>
      <c r="C917" s="31"/>
      <c r="D917" s="52"/>
      <c r="E917" s="59"/>
      <c r="F917" s="59"/>
      <c r="G917"/>
      <c r="H917"/>
      <c r="I917"/>
    </row>
    <row r="918" spans="1:9" ht="21.75" customHeight="1">
      <c r="A918" s="52"/>
      <c r="B918" s="28"/>
      <c r="C918" s="31"/>
      <c r="D918" s="52"/>
      <c r="E918" s="59"/>
      <c r="F918" s="59"/>
      <c r="G918"/>
      <c r="H918"/>
      <c r="I918"/>
    </row>
    <row r="919" spans="1:9" ht="21.75" customHeight="1">
      <c r="A919" s="52"/>
      <c r="B919" s="28"/>
      <c r="C919" s="31"/>
      <c r="D919" s="52"/>
      <c r="E919" s="59"/>
      <c r="F919" s="59"/>
      <c r="G919"/>
      <c r="H919"/>
      <c r="I919"/>
    </row>
    <row r="920" spans="1:9" ht="21.75" customHeight="1">
      <c r="A920" s="52"/>
      <c r="B920" s="28"/>
      <c r="C920" s="31"/>
      <c r="D920" s="52"/>
      <c r="E920" s="59"/>
      <c r="F920" s="59"/>
      <c r="G920"/>
      <c r="H920"/>
      <c r="I920"/>
    </row>
    <row r="921" spans="1:9" ht="21.75" customHeight="1">
      <c r="A921" s="52"/>
      <c r="B921" s="28"/>
      <c r="C921" s="31"/>
      <c r="D921" s="52"/>
      <c r="E921" s="59"/>
      <c r="F921" s="59"/>
      <c r="G921"/>
      <c r="H921"/>
      <c r="I921"/>
    </row>
    <row r="922" spans="1:9" ht="21.75" customHeight="1">
      <c r="A922" s="52"/>
      <c r="B922" s="28"/>
      <c r="C922" s="31"/>
      <c r="D922" s="52"/>
      <c r="E922" s="59"/>
      <c r="F922" s="59"/>
      <c r="G922"/>
      <c r="H922"/>
      <c r="I922"/>
    </row>
    <row r="923" spans="1:9" ht="21.75" customHeight="1">
      <c r="A923" s="52"/>
      <c r="B923" s="28"/>
      <c r="C923" s="31"/>
      <c r="D923" s="52"/>
      <c r="E923" s="59"/>
      <c r="F923" s="59"/>
      <c r="G923"/>
      <c r="H923"/>
      <c r="I923"/>
    </row>
    <row r="924" spans="1:9" ht="21.75" customHeight="1">
      <c r="A924" s="52"/>
      <c r="B924" s="28"/>
      <c r="C924" s="31"/>
      <c r="D924" s="52"/>
      <c r="E924" s="59"/>
      <c r="F924" s="59"/>
      <c r="G924"/>
      <c r="H924"/>
      <c r="I924"/>
    </row>
    <row r="925" spans="1:9" ht="21.75" customHeight="1">
      <c r="A925" s="52"/>
      <c r="B925" s="28"/>
      <c r="C925" s="31"/>
      <c r="D925" s="52"/>
      <c r="E925" s="59"/>
      <c r="F925" s="59"/>
      <c r="G925"/>
      <c r="H925"/>
      <c r="I925"/>
    </row>
    <row r="926" spans="1:9" ht="21.75" customHeight="1">
      <c r="A926" s="52"/>
      <c r="B926" s="28"/>
      <c r="C926" s="31"/>
      <c r="D926" s="52"/>
      <c r="E926" s="59"/>
      <c r="F926" s="59"/>
      <c r="G926"/>
      <c r="H926"/>
      <c r="I926"/>
    </row>
    <row r="927" spans="1:9" ht="21.75" customHeight="1">
      <c r="A927" s="52"/>
      <c r="B927" s="28"/>
      <c r="C927" s="31"/>
      <c r="D927" s="52"/>
      <c r="E927" s="59"/>
      <c r="F927" s="59"/>
      <c r="G927"/>
      <c r="H927"/>
      <c r="I927"/>
    </row>
    <row r="928" spans="1:9" ht="21.75" customHeight="1">
      <c r="A928" s="52"/>
      <c r="B928" s="28"/>
      <c r="C928" s="31"/>
      <c r="D928" s="52"/>
      <c r="E928" s="59"/>
      <c r="F928" s="59"/>
      <c r="G928"/>
      <c r="H928"/>
      <c r="I928"/>
    </row>
    <row r="929" spans="1:9" ht="21.75" customHeight="1">
      <c r="A929" s="52"/>
      <c r="B929" s="28"/>
      <c r="C929" s="31"/>
      <c r="D929" s="52"/>
      <c r="E929" s="59"/>
      <c r="F929" s="59"/>
      <c r="G929"/>
      <c r="H929"/>
      <c r="I929"/>
    </row>
    <row r="930" spans="1:9" ht="21.75" customHeight="1">
      <c r="A930" s="52"/>
      <c r="B930" s="28"/>
      <c r="C930" s="31"/>
      <c r="D930" s="52"/>
      <c r="E930" s="59"/>
      <c r="F930" s="59"/>
      <c r="G930"/>
      <c r="H930"/>
      <c r="I930"/>
    </row>
    <row r="931" spans="1:9" ht="21.75" customHeight="1">
      <c r="A931" s="52"/>
      <c r="B931" s="28"/>
      <c r="C931" s="31"/>
      <c r="D931" s="52"/>
      <c r="E931" s="59"/>
      <c r="F931" s="59"/>
      <c r="G931"/>
      <c r="H931"/>
      <c r="I931"/>
    </row>
    <row r="932" spans="1:9" ht="21.75" customHeight="1">
      <c r="A932" s="52"/>
      <c r="B932" s="28"/>
      <c r="C932" s="31"/>
      <c r="D932" s="52"/>
      <c r="E932" s="59"/>
      <c r="F932" s="59"/>
      <c r="G932"/>
      <c r="H932"/>
      <c r="I932"/>
    </row>
    <row r="933" spans="1:9" ht="21.75" customHeight="1">
      <c r="A933" s="52"/>
      <c r="B933" s="28"/>
      <c r="C933" s="31"/>
      <c r="D933" s="52"/>
      <c r="E933" s="59"/>
      <c r="F933" s="59"/>
      <c r="G933"/>
      <c r="H933"/>
      <c r="I933"/>
    </row>
    <row r="934" spans="1:9" ht="21.75" customHeight="1">
      <c r="A934" s="52"/>
      <c r="B934" s="28"/>
      <c r="C934" s="31"/>
      <c r="D934" s="52"/>
      <c r="E934" s="59"/>
      <c r="F934" s="59"/>
      <c r="G934"/>
      <c r="H934"/>
      <c r="I934"/>
    </row>
    <row r="935" spans="1:9" ht="21.75" customHeight="1">
      <c r="A935" s="52"/>
      <c r="B935" s="28"/>
      <c r="C935" s="31"/>
      <c r="D935" s="52"/>
      <c r="E935" s="59"/>
      <c r="F935" s="59"/>
      <c r="G935"/>
      <c r="H935"/>
      <c r="I935"/>
    </row>
    <row r="936" spans="1:9" ht="21.75" customHeight="1">
      <c r="A936" s="52"/>
      <c r="B936" s="28"/>
      <c r="C936" s="31"/>
      <c r="D936" s="52"/>
      <c r="E936" s="59"/>
      <c r="F936" s="59"/>
      <c r="G936"/>
      <c r="H936"/>
      <c r="I936"/>
    </row>
    <row r="937" spans="1:9" ht="21.75" customHeight="1">
      <c r="A937" s="52"/>
      <c r="B937" s="28"/>
      <c r="C937" s="31"/>
      <c r="D937" s="52"/>
      <c r="E937" s="59"/>
      <c r="F937" s="59"/>
      <c r="G937"/>
      <c r="H937"/>
      <c r="I937"/>
    </row>
    <row r="938" spans="1:9" ht="21.75" customHeight="1">
      <c r="A938" s="52"/>
      <c r="B938" s="28"/>
      <c r="C938" s="31"/>
      <c r="D938" s="52"/>
      <c r="E938" s="59"/>
      <c r="F938" s="59"/>
      <c r="G938"/>
      <c r="H938"/>
      <c r="I938"/>
    </row>
    <row r="939" spans="1:9" ht="21.75" customHeight="1">
      <c r="A939" s="52"/>
      <c r="B939" s="28"/>
      <c r="C939" s="31"/>
      <c r="D939" s="52"/>
      <c r="E939" s="59"/>
      <c r="F939" s="59"/>
      <c r="G939"/>
      <c r="H939"/>
      <c r="I939"/>
    </row>
    <row r="940" spans="1:9" ht="21.75" customHeight="1">
      <c r="A940" s="52"/>
      <c r="B940" s="28"/>
      <c r="C940" s="31"/>
      <c r="D940" s="52"/>
      <c r="E940" s="59"/>
      <c r="F940" s="59"/>
      <c r="G940"/>
      <c r="H940"/>
      <c r="I940"/>
    </row>
    <row r="941" spans="1:9" ht="21.75" customHeight="1">
      <c r="A941" s="52"/>
      <c r="B941" s="28"/>
      <c r="C941" s="31"/>
      <c r="D941" s="52"/>
      <c r="E941" s="59"/>
      <c r="F941" s="59"/>
      <c r="G941"/>
      <c r="H941"/>
      <c r="I941"/>
    </row>
    <row r="942" spans="1:9" ht="21.75" customHeight="1">
      <c r="A942" s="52"/>
      <c r="B942" s="28"/>
      <c r="C942" s="31"/>
      <c r="D942" s="52"/>
      <c r="E942" s="59"/>
      <c r="F942" s="59"/>
      <c r="G942"/>
      <c r="H942"/>
      <c r="I942"/>
    </row>
    <row r="943" spans="1:9" ht="21.75" customHeight="1">
      <c r="A943" s="52"/>
      <c r="B943" s="28"/>
      <c r="C943" s="31"/>
      <c r="D943" s="52"/>
      <c r="E943" s="59"/>
      <c r="F943" s="59"/>
      <c r="G943"/>
      <c r="H943"/>
      <c r="I943"/>
    </row>
    <row r="944" spans="1:9" ht="21.75" customHeight="1">
      <c r="A944" s="52"/>
      <c r="B944" s="28"/>
      <c r="C944" s="31"/>
      <c r="D944" s="52"/>
      <c r="E944" s="59"/>
      <c r="F944" s="59"/>
      <c r="G944"/>
      <c r="H944"/>
      <c r="I944"/>
    </row>
    <row r="945" spans="1:9" ht="21.75" customHeight="1">
      <c r="A945" s="52"/>
      <c r="B945" s="28"/>
      <c r="C945" s="31"/>
      <c r="D945" s="52"/>
      <c r="E945" s="59"/>
      <c r="F945" s="59"/>
      <c r="G945"/>
      <c r="H945"/>
      <c r="I945"/>
    </row>
    <row r="946" spans="1:9" ht="21.75" customHeight="1">
      <c r="A946" s="52"/>
      <c r="B946" s="28"/>
      <c r="C946" s="31"/>
      <c r="D946" s="52"/>
      <c r="E946" s="59"/>
      <c r="F946" s="59"/>
      <c r="G946"/>
      <c r="H946"/>
      <c r="I946"/>
    </row>
    <row r="947" spans="1:9" ht="21.75" customHeight="1">
      <c r="A947" s="52"/>
      <c r="B947" s="28"/>
      <c r="C947" s="31"/>
      <c r="D947" s="52"/>
      <c r="E947" s="59"/>
      <c r="F947" s="59"/>
      <c r="G947"/>
      <c r="H947"/>
      <c r="I947"/>
    </row>
    <row r="948" spans="1:9" ht="21.75" customHeight="1">
      <c r="A948" s="52"/>
      <c r="B948" s="28"/>
      <c r="C948" s="31"/>
      <c r="D948" s="52"/>
      <c r="E948" s="59"/>
      <c r="F948" s="59"/>
      <c r="G948"/>
      <c r="H948"/>
      <c r="I948"/>
    </row>
    <row r="949" spans="1:9" ht="21.75" customHeight="1">
      <c r="A949" s="52"/>
      <c r="B949" s="28"/>
      <c r="C949" s="31"/>
      <c r="D949" s="52"/>
      <c r="E949" s="59"/>
      <c r="F949" s="59"/>
      <c r="G949"/>
      <c r="H949"/>
      <c r="I949"/>
    </row>
    <row r="950" spans="1:9" ht="21.75" customHeight="1">
      <c r="A950" s="52"/>
      <c r="B950" s="28"/>
      <c r="C950" s="31"/>
      <c r="D950" s="52"/>
      <c r="E950" s="59"/>
      <c r="F950" s="59"/>
      <c r="G950"/>
      <c r="H950"/>
      <c r="I950"/>
    </row>
    <row r="951" spans="1:9" ht="21.75" customHeight="1">
      <c r="A951" s="52"/>
      <c r="B951" s="28"/>
      <c r="C951" s="31"/>
      <c r="D951" s="52"/>
      <c r="E951" s="59"/>
      <c r="F951" s="59"/>
      <c r="G951"/>
      <c r="H951"/>
      <c r="I951"/>
    </row>
    <row r="952" spans="1:9" ht="21.75" customHeight="1">
      <c r="A952" s="52"/>
      <c r="B952" s="28"/>
      <c r="C952" s="31"/>
      <c r="D952" s="52"/>
      <c r="E952" s="59"/>
      <c r="F952" s="59"/>
      <c r="G952"/>
      <c r="H952"/>
      <c r="I952"/>
    </row>
    <row r="953" spans="1:9" ht="21.75" customHeight="1">
      <c r="A953" s="52"/>
      <c r="B953" s="28"/>
      <c r="C953" s="31"/>
      <c r="D953" s="52"/>
      <c r="E953" s="59"/>
      <c r="F953" s="59"/>
      <c r="G953"/>
      <c r="H953"/>
      <c r="I953"/>
    </row>
    <row r="954" spans="1:9" ht="21.75" customHeight="1">
      <c r="A954" s="52"/>
      <c r="B954" s="28"/>
      <c r="C954" s="31"/>
      <c r="D954" s="52"/>
      <c r="E954" s="59"/>
      <c r="F954" s="59"/>
      <c r="G954"/>
      <c r="H954"/>
      <c r="I954"/>
    </row>
    <row r="955" spans="1:9" ht="21.75" customHeight="1">
      <c r="A955" s="52"/>
      <c r="B955" s="28"/>
      <c r="C955" s="31"/>
      <c r="D955" s="52"/>
      <c r="E955" s="59"/>
      <c r="F955" s="59"/>
      <c r="G955"/>
      <c r="H955"/>
      <c r="I955"/>
    </row>
    <row r="956" spans="1:9" ht="21.75" customHeight="1">
      <c r="A956" s="52"/>
      <c r="B956" s="28"/>
      <c r="C956" s="31"/>
      <c r="D956" s="52"/>
      <c r="E956" s="59"/>
      <c r="F956" s="59"/>
      <c r="G956"/>
      <c r="H956"/>
      <c r="I956"/>
    </row>
    <row r="957" spans="1:9" ht="21.75" customHeight="1">
      <c r="A957" s="52"/>
      <c r="B957" s="28"/>
      <c r="C957" s="31"/>
      <c r="D957" s="52"/>
      <c r="E957" s="59"/>
      <c r="F957" s="59"/>
      <c r="G957"/>
      <c r="H957"/>
      <c r="I957"/>
    </row>
    <row r="958" spans="1:9" ht="21.75" customHeight="1">
      <c r="A958" s="52"/>
      <c r="B958" s="28"/>
      <c r="C958" s="31"/>
      <c r="D958" s="52"/>
      <c r="E958" s="59"/>
      <c r="F958" s="59"/>
      <c r="G958"/>
      <c r="H958"/>
      <c r="I958"/>
    </row>
    <row r="959" spans="1:9" ht="21.75" customHeight="1">
      <c r="A959" s="52"/>
      <c r="B959" s="28"/>
      <c r="C959" s="31"/>
      <c r="D959" s="52"/>
      <c r="E959" s="59"/>
      <c r="F959" s="59"/>
      <c r="G959"/>
      <c r="H959"/>
      <c r="I959"/>
    </row>
    <row r="960" spans="1:9" ht="21.75" customHeight="1">
      <c r="A960" s="52"/>
      <c r="B960" s="28"/>
      <c r="C960" s="31"/>
      <c r="D960" s="52"/>
      <c r="E960" s="59"/>
      <c r="F960" s="59"/>
      <c r="G960"/>
      <c r="H960"/>
      <c r="I960"/>
    </row>
    <row r="961" spans="1:9" ht="21.75" customHeight="1">
      <c r="A961" s="52"/>
      <c r="B961" s="28"/>
      <c r="C961" s="31"/>
      <c r="D961" s="52"/>
      <c r="E961" s="59"/>
      <c r="F961" s="59"/>
      <c r="G961"/>
      <c r="H961"/>
      <c r="I961"/>
    </row>
    <row r="962" spans="1:9" ht="21.75" customHeight="1">
      <c r="A962" s="52"/>
      <c r="B962" s="28"/>
      <c r="C962" s="31"/>
      <c r="D962" s="52"/>
      <c r="E962" s="59"/>
      <c r="F962" s="59"/>
      <c r="G962"/>
      <c r="H962"/>
      <c r="I962"/>
    </row>
    <row r="963" spans="1:9" ht="21.75" customHeight="1">
      <c r="A963" s="52"/>
      <c r="B963" s="28"/>
      <c r="C963" s="31"/>
      <c r="D963" s="52"/>
      <c r="E963" s="59"/>
      <c r="F963" s="59"/>
      <c r="G963"/>
      <c r="H963"/>
      <c r="I963"/>
    </row>
    <row r="964" spans="1:9" ht="21.75" customHeight="1">
      <c r="A964" s="52"/>
      <c r="B964" s="28"/>
      <c r="C964" s="31"/>
      <c r="D964" s="52"/>
      <c r="E964" s="59"/>
      <c r="F964" s="59"/>
      <c r="G964"/>
      <c r="H964"/>
      <c r="I964"/>
    </row>
    <row r="965" spans="1:9" ht="21.75" customHeight="1">
      <c r="A965" s="52"/>
      <c r="B965" s="28"/>
      <c r="C965" s="31"/>
      <c r="D965" s="52"/>
      <c r="E965" s="59"/>
      <c r="F965" s="59"/>
      <c r="G965"/>
      <c r="H965"/>
      <c r="I965"/>
    </row>
    <row r="966" spans="1:9" ht="21.75" customHeight="1">
      <c r="A966" s="52"/>
      <c r="B966" s="28"/>
      <c r="C966" s="31"/>
      <c r="D966" s="52"/>
      <c r="E966" s="59"/>
      <c r="F966" s="59"/>
      <c r="G966"/>
      <c r="H966"/>
      <c r="I966"/>
    </row>
    <row r="967" spans="1:9" ht="21.75" customHeight="1">
      <c r="A967" s="52"/>
      <c r="B967" s="28"/>
      <c r="C967" s="31"/>
      <c r="D967" s="52"/>
      <c r="E967" s="59"/>
      <c r="F967" s="59"/>
      <c r="G967"/>
      <c r="H967"/>
      <c r="I967"/>
    </row>
    <row r="968" spans="1:9" ht="21.75" customHeight="1">
      <c r="A968" s="52"/>
      <c r="B968" s="28"/>
      <c r="C968" s="31"/>
      <c r="D968" s="52"/>
      <c r="E968" s="59"/>
      <c r="F968" s="59"/>
      <c r="G968"/>
      <c r="H968"/>
      <c r="I968"/>
    </row>
    <row r="969" spans="1:9" ht="21.75" customHeight="1">
      <c r="A969" s="52"/>
      <c r="B969" s="28"/>
      <c r="C969" s="31"/>
      <c r="D969" s="52"/>
      <c r="E969" s="59"/>
      <c r="F969" s="59"/>
      <c r="G969"/>
      <c r="H969"/>
      <c r="I969"/>
    </row>
    <row r="970" spans="1:9" ht="21.75" customHeight="1">
      <c r="A970" s="52"/>
      <c r="B970" s="28"/>
      <c r="C970" s="31"/>
      <c r="D970" s="52"/>
      <c r="E970" s="59"/>
      <c r="F970" s="59"/>
      <c r="G970"/>
      <c r="H970"/>
      <c r="I970"/>
    </row>
    <row r="971" spans="1:9" ht="21.75" customHeight="1">
      <c r="A971" s="52"/>
      <c r="B971" s="28"/>
      <c r="C971" s="31"/>
      <c r="D971" s="52"/>
      <c r="E971" s="59"/>
      <c r="F971" s="59"/>
      <c r="G971"/>
      <c r="H971"/>
      <c r="I971"/>
    </row>
    <row r="972" spans="1:9" ht="21.75" customHeight="1">
      <c r="A972" s="52"/>
      <c r="B972" s="28"/>
      <c r="C972" s="31"/>
      <c r="D972" s="52"/>
      <c r="E972" s="59"/>
      <c r="F972" s="59"/>
      <c r="G972"/>
      <c r="H972"/>
      <c r="I972"/>
    </row>
    <row r="973" spans="1:9" ht="21.75" customHeight="1">
      <c r="A973" s="52"/>
      <c r="B973" s="28"/>
      <c r="C973" s="31"/>
      <c r="D973" s="52"/>
      <c r="E973" s="59"/>
      <c r="F973" s="59"/>
      <c r="G973"/>
      <c r="H973"/>
      <c r="I973"/>
    </row>
    <row r="974" spans="1:9" ht="21.75" customHeight="1">
      <c r="A974" s="52"/>
      <c r="B974" s="28"/>
      <c r="C974" s="31"/>
      <c r="D974" s="52"/>
      <c r="E974" s="59"/>
      <c r="F974" s="59"/>
      <c r="G974"/>
      <c r="H974"/>
      <c r="I974"/>
    </row>
    <row r="975" spans="1:9" ht="21.75" customHeight="1">
      <c r="A975" s="52"/>
      <c r="B975" s="28"/>
      <c r="C975" s="31"/>
      <c r="D975" s="52"/>
      <c r="E975" s="59"/>
      <c r="F975" s="59"/>
      <c r="G975"/>
      <c r="H975"/>
      <c r="I975"/>
    </row>
    <row r="976" spans="1:9" ht="21.75" customHeight="1">
      <c r="A976" s="52"/>
      <c r="B976" s="28"/>
      <c r="C976" s="31"/>
      <c r="D976" s="52"/>
      <c r="E976" s="59"/>
      <c r="F976" s="59"/>
      <c r="G976"/>
      <c r="H976"/>
      <c r="I976"/>
    </row>
    <row r="977" spans="1:9" ht="21.75" customHeight="1">
      <c r="A977" s="52"/>
      <c r="B977" s="28"/>
      <c r="C977" s="31"/>
      <c r="D977" s="52"/>
      <c r="E977" s="59"/>
      <c r="F977" s="59"/>
      <c r="G977"/>
      <c r="H977"/>
      <c r="I977"/>
    </row>
    <row r="978" spans="1:9" ht="21.75" customHeight="1">
      <c r="A978" s="52"/>
      <c r="B978" s="28"/>
      <c r="C978" s="31"/>
      <c r="D978" s="52"/>
      <c r="E978" s="59"/>
      <c r="F978" s="59"/>
      <c r="G978"/>
      <c r="H978"/>
      <c r="I978"/>
    </row>
    <row r="979" spans="1:9" ht="21.75" customHeight="1">
      <c r="A979" s="52"/>
      <c r="B979" s="28"/>
      <c r="C979" s="31"/>
      <c r="D979" s="52"/>
      <c r="E979" s="59"/>
      <c r="F979" s="59"/>
      <c r="G979"/>
      <c r="H979"/>
      <c r="I979"/>
    </row>
    <row r="980" spans="1:9" ht="21.75" customHeight="1">
      <c r="A980" s="52"/>
      <c r="B980" s="28"/>
      <c r="C980" s="31"/>
      <c r="D980" s="52"/>
      <c r="E980" s="59"/>
      <c r="F980" s="59"/>
      <c r="G980"/>
      <c r="H980"/>
      <c r="I980"/>
    </row>
    <row r="981" spans="1:9" ht="21.75" customHeight="1">
      <c r="A981" s="52"/>
      <c r="B981" s="28"/>
      <c r="C981" s="31"/>
      <c r="D981" s="52"/>
      <c r="E981" s="59"/>
      <c r="F981" s="59"/>
      <c r="G981"/>
      <c r="H981"/>
      <c r="I981"/>
    </row>
    <row r="982" spans="1:9" ht="21.75" customHeight="1">
      <c r="A982" s="52"/>
      <c r="B982" s="28"/>
      <c r="C982" s="31"/>
      <c r="D982" s="52"/>
      <c r="E982" s="59"/>
      <c r="F982" s="59"/>
      <c r="G982"/>
      <c r="H982"/>
      <c r="I982"/>
    </row>
    <row r="983" spans="1:9" ht="21.75" customHeight="1">
      <c r="A983" s="52"/>
      <c r="B983" s="28"/>
      <c r="C983" s="31"/>
      <c r="D983" s="52"/>
      <c r="E983" s="59"/>
      <c r="F983" s="59"/>
      <c r="G983"/>
      <c r="H983"/>
      <c r="I983"/>
    </row>
    <row r="984" spans="1:9" ht="21.75" customHeight="1">
      <c r="A984" s="52"/>
      <c r="B984" s="28"/>
      <c r="C984" s="31"/>
      <c r="D984" s="52"/>
      <c r="E984" s="59"/>
      <c r="F984" s="59"/>
      <c r="G984"/>
      <c r="H984"/>
      <c r="I984"/>
    </row>
    <row r="985" spans="1:9" ht="21.75" customHeight="1">
      <c r="A985" s="52"/>
      <c r="B985" s="28"/>
      <c r="C985" s="31"/>
      <c r="D985" s="52"/>
      <c r="E985" s="59"/>
      <c r="F985" s="59"/>
      <c r="G985"/>
      <c r="H985"/>
      <c r="I985"/>
    </row>
    <row r="986" spans="1:9" ht="21.75" customHeight="1">
      <c r="A986" s="52"/>
      <c r="B986" s="28"/>
      <c r="C986" s="31"/>
      <c r="D986" s="52"/>
      <c r="E986" s="59"/>
      <c r="F986" s="59"/>
      <c r="G986"/>
      <c r="H986"/>
      <c r="I986"/>
    </row>
    <row r="987" spans="1:9" ht="21.75" customHeight="1">
      <c r="A987" s="52"/>
      <c r="B987" s="28"/>
      <c r="C987" s="31"/>
      <c r="D987" s="52"/>
      <c r="E987" s="59"/>
      <c r="F987" s="59"/>
      <c r="G987"/>
      <c r="H987"/>
      <c r="I987"/>
    </row>
    <row r="988" spans="1:9" ht="21.75" customHeight="1">
      <c r="A988" s="52"/>
      <c r="B988" s="28"/>
      <c r="C988" s="31"/>
      <c r="D988" s="52"/>
      <c r="E988" s="59"/>
      <c r="F988" s="59"/>
      <c r="G988"/>
      <c r="H988"/>
      <c r="I988"/>
    </row>
    <row r="989" spans="1:9" ht="21.75" customHeight="1">
      <c r="A989" s="52"/>
      <c r="B989" s="28"/>
      <c r="C989" s="31"/>
      <c r="D989" s="52"/>
      <c r="E989" s="59"/>
      <c r="F989" s="59"/>
      <c r="G989"/>
      <c r="H989"/>
      <c r="I989"/>
    </row>
    <row r="990" spans="1:9" ht="21.75" customHeight="1">
      <c r="A990" s="52"/>
      <c r="B990" s="28"/>
      <c r="C990" s="31"/>
      <c r="D990" s="52"/>
      <c r="E990" s="59"/>
      <c r="F990" s="59"/>
      <c r="G990"/>
      <c r="H990"/>
      <c r="I990"/>
    </row>
    <row r="991" spans="1:9" ht="21.75" customHeight="1">
      <c r="A991" s="52"/>
      <c r="B991" s="28"/>
      <c r="C991" s="31"/>
      <c r="D991" s="52"/>
      <c r="E991" s="59"/>
      <c r="F991" s="59"/>
      <c r="G991"/>
      <c r="H991"/>
      <c r="I991"/>
    </row>
    <row r="992" spans="1:9" ht="21.75" customHeight="1">
      <c r="A992" s="52"/>
      <c r="B992" s="28"/>
      <c r="C992" s="31"/>
      <c r="D992" s="52"/>
      <c r="E992" s="59"/>
      <c r="F992" s="59"/>
      <c r="G992"/>
      <c r="H992"/>
      <c r="I992"/>
    </row>
    <row r="993" spans="1:9" ht="21.75" customHeight="1">
      <c r="A993" s="52"/>
      <c r="B993" s="28"/>
      <c r="C993" s="31"/>
      <c r="D993" s="52"/>
      <c r="E993" s="59"/>
      <c r="F993" s="59"/>
      <c r="G993"/>
      <c r="H993"/>
      <c r="I993"/>
    </row>
    <row r="994" spans="1:9" ht="21.75" customHeight="1">
      <c r="A994" s="52"/>
      <c r="B994" s="28"/>
      <c r="C994" s="31"/>
      <c r="D994" s="52"/>
      <c r="E994" s="59"/>
      <c r="F994" s="59"/>
      <c r="G994"/>
      <c r="H994"/>
      <c r="I994"/>
    </row>
    <row r="995" spans="1:9" ht="21.75" customHeight="1">
      <c r="A995" s="52"/>
      <c r="B995" s="28"/>
      <c r="C995" s="31"/>
      <c r="D995" s="52"/>
      <c r="E995" s="59"/>
      <c r="F995" s="59"/>
      <c r="G995"/>
      <c r="H995"/>
      <c r="I995"/>
    </row>
    <row r="996" spans="1:9" ht="21.75" customHeight="1">
      <c r="A996" s="52"/>
      <c r="B996" s="28"/>
      <c r="C996" s="31"/>
      <c r="D996" s="52"/>
      <c r="E996" s="59"/>
      <c r="F996" s="59"/>
      <c r="G996"/>
      <c r="H996"/>
      <c r="I996"/>
    </row>
    <row r="997" spans="1:9" ht="21.75" customHeight="1">
      <c r="A997" s="52"/>
      <c r="B997" s="28"/>
      <c r="C997" s="31"/>
      <c r="D997" s="52"/>
      <c r="E997" s="59"/>
      <c r="F997" s="59"/>
      <c r="G997"/>
      <c r="H997"/>
      <c r="I997"/>
    </row>
    <row r="998" spans="1:9" ht="21.75" customHeight="1">
      <c r="A998" s="52"/>
      <c r="B998" s="28"/>
      <c r="C998" s="31"/>
      <c r="D998" s="52"/>
      <c r="E998" s="59"/>
      <c r="F998" s="59"/>
      <c r="G998"/>
      <c r="H998"/>
      <c r="I998"/>
    </row>
    <row r="999" spans="1:9" ht="21.75" customHeight="1">
      <c r="A999" s="52"/>
      <c r="B999" s="28"/>
      <c r="C999" s="31"/>
      <c r="D999" s="52"/>
      <c r="E999" s="59"/>
      <c r="F999" s="59"/>
      <c r="G999"/>
      <c r="H999"/>
      <c r="I999"/>
    </row>
    <row r="1000" spans="1:9" ht="21.75" customHeight="1">
      <c r="A1000" s="52"/>
      <c r="B1000" s="28"/>
      <c r="C1000" s="31"/>
      <c r="D1000" s="52"/>
      <c r="E1000" s="59"/>
      <c r="F1000" s="59"/>
      <c r="G1000"/>
      <c r="H1000"/>
      <c r="I1000"/>
    </row>
    <row r="1001" spans="1:9" ht="21.75" customHeight="1">
      <c r="A1001" s="52"/>
      <c r="B1001" s="28"/>
      <c r="C1001" s="31"/>
      <c r="D1001" s="52"/>
      <c r="E1001" s="59"/>
      <c r="F1001" s="59"/>
      <c r="G1001"/>
      <c r="H1001"/>
      <c r="I1001"/>
    </row>
    <row r="1002" spans="1:9" ht="21.75" customHeight="1">
      <c r="A1002" s="52"/>
      <c r="B1002" s="28"/>
      <c r="C1002" s="31"/>
      <c r="D1002" s="52"/>
      <c r="E1002" s="59"/>
      <c r="F1002" s="59"/>
      <c r="G1002"/>
      <c r="H1002"/>
      <c r="I1002"/>
    </row>
    <row r="1003" spans="1:9" ht="21.75" customHeight="1">
      <c r="A1003" s="52"/>
      <c r="B1003" s="28"/>
      <c r="C1003" s="31"/>
      <c r="D1003" s="52"/>
      <c r="E1003" s="59"/>
      <c r="F1003" s="59"/>
      <c r="G1003"/>
      <c r="H1003"/>
      <c r="I1003"/>
    </row>
    <row r="1004" spans="1:9" ht="21.75" customHeight="1">
      <c r="A1004" s="52"/>
      <c r="B1004" s="28"/>
      <c r="C1004" s="31"/>
      <c r="D1004" s="52"/>
      <c r="E1004" s="59"/>
      <c r="F1004" s="59"/>
      <c r="G1004"/>
      <c r="H1004"/>
      <c r="I1004"/>
    </row>
    <row r="1005" spans="1:9" ht="21.75" customHeight="1">
      <c r="A1005" s="52"/>
      <c r="B1005" s="28"/>
      <c r="C1005" s="31"/>
      <c r="D1005" s="52"/>
      <c r="E1005" s="59"/>
      <c r="F1005" s="59"/>
      <c r="G1005"/>
      <c r="H1005"/>
      <c r="I1005"/>
    </row>
    <row r="1006" spans="1:9" ht="21.75" customHeight="1">
      <c r="A1006" s="52"/>
      <c r="B1006" s="28"/>
      <c r="C1006" s="31"/>
      <c r="D1006" s="52"/>
      <c r="E1006" s="59"/>
      <c r="F1006" s="59"/>
      <c r="G1006"/>
      <c r="H1006"/>
      <c r="I1006"/>
    </row>
    <row r="1007" spans="1:9" ht="21.75" customHeight="1">
      <c r="A1007" s="52"/>
      <c r="B1007" s="28"/>
      <c r="C1007" s="31"/>
      <c r="D1007" s="52"/>
      <c r="E1007" s="59"/>
      <c r="F1007" s="59"/>
      <c r="G1007"/>
      <c r="H1007"/>
      <c r="I1007"/>
    </row>
    <row r="1008" spans="1:9" ht="21.75" customHeight="1">
      <c r="A1008" s="52"/>
      <c r="B1008" s="28"/>
      <c r="C1008" s="31"/>
      <c r="D1008" s="52"/>
      <c r="E1008" s="59"/>
      <c r="F1008" s="59"/>
      <c r="G1008"/>
      <c r="H1008"/>
      <c r="I1008"/>
    </row>
    <row r="1009" spans="1:9" ht="21.75" customHeight="1">
      <c r="A1009" s="52"/>
      <c r="B1009" s="28"/>
      <c r="C1009" s="31"/>
      <c r="D1009" s="52"/>
      <c r="E1009" s="59"/>
      <c r="F1009" s="59"/>
      <c r="G1009"/>
      <c r="H1009"/>
      <c r="I1009"/>
    </row>
    <row r="1010" spans="1:9" ht="21.75" customHeight="1">
      <c r="A1010" s="52"/>
      <c r="B1010" s="28"/>
      <c r="C1010" s="31"/>
      <c r="D1010" s="52"/>
      <c r="E1010" s="59"/>
      <c r="F1010" s="59"/>
      <c r="G1010"/>
      <c r="H1010"/>
      <c r="I1010"/>
    </row>
    <row r="1011" spans="1:9" ht="21.75" customHeight="1">
      <c r="A1011" s="52"/>
      <c r="B1011" s="28"/>
      <c r="C1011" s="31"/>
      <c r="D1011" s="52"/>
      <c r="E1011" s="59"/>
      <c r="F1011" s="59"/>
      <c r="G1011"/>
      <c r="H1011"/>
      <c r="I1011"/>
    </row>
    <row r="1012" spans="1:9" ht="21.75" customHeight="1">
      <c r="A1012" s="52"/>
      <c r="B1012" s="28"/>
      <c r="C1012" s="31"/>
      <c r="D1012" s="52"/>
      <c r="E1012" s="59"/>
      <c r="F1012" s="59"/>
      <c r="G1012"/>
      <c r="H1012"/>
      <c r="I1012"/>
    </row>
    <row r="1013" spans="1:9" ht="21.75" customHeight="1">
      <c r="A1013" s="52"/>
      <c r="B1013" s="28"/>
      <c r="C1013" s="31"/>
      <c r="D1013" s="52"/>
      <c r="E1013" s="59"/>
      <c r="F1013" s="59"/>
      <c r="G1013"/>
      <c r="H1013"/>
      <c r="I1013"/>
    </row>
    <row r="1014" spans="1:9" ht="21.75" customHeight="1">
      <c r="A1014" s="52"/>
      <c r="B1014" s="28"/>
      <c r="C1014" s="31"/>
      <c r="D1014" s="52"/>
      <c r="E1014" s="59"/>
      <c r="F1014" s="59"/>
      <c r="G1014"/>
      <c r="H1014"/>
      <c r="I1014"/>
    </row>
    <row r="1015" spans="1:9" ht="21.75" customHeight="1">
      <c r="A1015" s="52"/>
      <c r="B1015" s="28"/>
      <c r="C1015" s="31"/>
      <c r="D1015" s="52"/>
      <c r="E1015" s="59"/>
      <c r="F1015" s="59"/>
      <c r="G1015"/>
      <c r="H1015"/>
      <c r="I1015"/>
    </row>
    <row r="1016" spans="1:9" ht="21.75" customHeight="1">
      <c r="A1016" s="52"/>
      <c r="B1016" s="28"/>
      <c r="C1016" s="31"/>
      <c r="D1016" s="52"/>
      <c r="E1016" s="59"/>
      <c r="F1016" s="59"/>
      <c r="G1016"/>
      <c r="H1016"/>
      <c r="I1016"/>
    </row>
    <row r="1017" spans="1:9" ht="21.75" customHeight="1">
      <c r="A1017" s="52"/>
      <c r="B1017" s="28"/>
      <c r="C1017" s="31"/>
      <c r="D1017" s="52"/>
      <c r="E1017" s="59"/>
      <c r="F1017" s="59"/>
      <c r="G1017"/>
      <c r="H1017"/>
      <c r="I1017"/>
    </row>
    <row r="1018" spans="1:9" ht="21.75" customHeight="1">
      <c r="A1018" s="52"/>
      <c r="B1018" s="28"/>
      <c r="C1018" s="31"/>
      <c r="D1018" s="52"/>
      <c r="E1018" s="59"/>
      <c r="F1018" s="59"/>
      <c r="G1018"/>
      <c r="H1018"/>
      <c r="I1018"/>
    </row>
    <row r="1019" spans="1:9" ht="21.75" customHeight="1">
      <c r="A1019" s="52"/>
      <c r="B1019" s="28"/>
      <c r="C1019" s="31"/>
      <c r="D1019" s="52"/>
      <c r="E1019" s="59"/>
      <c r="F1019" s="59"/>
      <c r="G1019"/>
      <c r="H1019"/>
      <c r="I1019"/>
    </row>
    <row r="1020" spans="1:9" ht="21.75" customHeight="1">
      <c r="A1020" s="52"/>
      <c r="B1020" s="28"/>
      <c r="C1020" s="31"/>
      <c r="D1020" s="52"/>
      <c r="E1020" s="59"/>
      <c r="F1020" s="59"/>
      <c r="G1020"/>
      <c r="H1020"/>
      <c r="I1020"/>
    </row>
    <row r="1021" spans="1:9" ht="21.75" customHeight="1">
      <c r="A1021" s="52"/>
      <c r="B1021" s="28"/>
      <c r="C1021" s="31"/>
      <c r="D1021" s="52"/>
      <c r="E1021" s="59"/>
      <c r="F1021" s="59"/>
      <c r="G1021"/>
      <c r="H1021"/>
      <c r="I1021"/>
    </row>
    <row r="1022" spans="1:9" ht="21.75" customHeight="1">
      <c r="A1022" s="52"/>
      <c r="B1022" s="28"/>
      <c r="C1022" s="31"/>
      <c r="D1022" s="52"/>
      <c r="E1022" s="59"/>
      <c r="F1022" s="59"/>
      <c r="G1022"/>
      <c r="H1022"/>
      <c r="I1022"/>
    </row>
    <row r="1023" spans="1:9" ht="21.75" customHeight="1">
      <c r="A1023" s="52"/>
      <c r="B1023" s="28"/>
      <c r="C1023" s="31"/>
      <c r="D1023" s="52"/>
      <c r="E1023" s="59"/>
      <c r="F1023" s="59"/>
      <c r="G1023"/>
      <c r="H1023"/>
      <c r="I1023"/>
    </row>
    <row r="1024" spans="1:9" ht="21.75" customHeight="1">
      <c r="A1024" s="52"/>
      <c r="B1024" s="28"/>
      <c r="C1024" s="31"/>
      <c r="D1024" s="52"/>
      <c r="E1024" s="59"/>
      <c r="F1024" s="59"/>
      <c r="G1024"/>
      <c r="H1024"/>
      <c r="I1024"/>
    </row>
    <row r="1025" spans="1:9" ht="21.75" customHeight="1">
      <c r="A1025" s="52"/>
      <c r="B1025" s="28"/>
      <c r="C1025" s="31"/>
      <c r="D1025" s="52"/>
      <c r="E1025" s="59"/>
      <c r="F1025" s="59"/>
      <c r="G1025"/>
      <c r="H1025"/>
      <c r="I1025"/>
    </row>
    <row r="1026" spans="1:9" ht="21.75" customHeight="1">
      <c r="A1026" s="52"/>
      <c r="B1026" s="28"/>
      <c r="C1026" s="31"/>
      <c r="D1026" s="52"/>
      <c r="E1026" s="59"/>
      <c r="F1026" s="59"/>
      <c r="G1026"/>
      <c r="H1026"/>
      <c r="I1026"/>
    </row>
    <row r="1027" spans="1:9" ht="21.75" customHeight="1">
      <c r="A1027" s="52"/>
      <c r="B1027" s="28"/>
      <c r="C1027" s="31"/>
      <c r="D1027" s="52"/>
      <c r="E1027" s="59"/>
      <c r="F1027" s="59"/>
      <c r="G1027"/>
      <c r="H1027"/>
      <c r="I1027"/>
    </row>
    <row r="1028" spans="1:9" ht="21.75" customHeight="1">
      <c r="A1028" s="52"/>
      <c r="B1028" s="28"/>
      <c r="C1028" s="31"/>
      <c r="D1028" s="52"/>
      <c r="E1028" s="59"/>
      <c r="F1028" s="59"/>
      <c r="G1028"/>
      <c r="H1028"/>
      <c r="I1028"/>
    </row>
    <row r="1029" spans="1:9" ht="21.75" customHeight="1">
      <c r="A1029" s="52"/>
      <c r="B1029" s="28"/>
      <c r="C1029" s="31"/>
      <c r="D1029" s="52"/>
      <c r="E1029" s="59"/>
      <c r="F1029" s="59"/>
      <c r="G1029"/>
      <c r="H1029"/>
      <c r="I1029"/>
    </row>
    <row r="1030" spans="1:9" ht="21.75" customHeight="1">
      <c r="A1030" s="52"/>
      <c r="B1030" s="28"/>
      <c r="C1030" s="31"/>
      <c r="D1030" s="52"/>
      <c r="E1030" s="59"/>
      <c r="F1030" s="59"/>
      <c r="G1030"/>
      <c r="H1030"/>
      <c r="I1030"/>
    </row>
    <row r="1031" spans="1:9" ht="21.75" customHeight="1">
      <c r="A1031" s="52"/>
      <c r="B1031" s="28"/>
      <c r="C1031" s="31"/>
      <c r="D1031" s="52"/>
      <c r="E1031" s="59"/>
      <c r="F1031" s="59"/>
      <c r="G1031"/>
      <c r="H1031"/>
      <c r="I1031"/>
    </row>
    <row r="1032" spans="1:9" ht="21.75" customHeight="1">
      <c r="A1032" s="52"/>
      <c r="B1032" s="28"/>
      <c r="C1032" s="31"/>
      <c r="D1032" s="52"/>
      <c r="E1032" s="59"/>
      <c r="F1032" s="59"/>
      <c r="G1032"/>
      <c r="H1032"/>
      <c r="I1032"/>
    </row>
    <row r="1033" spans="1:9" ht="21.75" customHeight="1">
      <c r="A1033" s="52"/>
      <c r="B1033" s="28"/>
      <c r="C1033" s="31"/>
      <c r="D1033" s="52"/>
      <c r="E1033" s="59"/>
      <c r="F1033" s="59"/>
      <c r="G1033"/>
      <c r="H1033"/>
      <c r="I1033"/>
    </row>
    <row r="1034" spans="1:9" ht="21.75" customHeight="1">
      <c r="A1034" s="52"/>
      <c r="B1034" s="28"/>
      <c r="C1034" s="31"/>
      <c r="D1034" s="52"/>
      <c r="E1034" s="59"/>
      <c r="F1034" s="59"/>
      <c r="G1034"/>
      <c r="H1034"/>
      <c r="I1034"/>
    </row>
    <row r="1035" spans="1:9" ht="21.75" customHeight="1">
      <c r="A1035" s="52"/>
      <c r="B1035" s="28"/>
      <c r="C1035" s="31"/>
      <c r="D1035" s="52"/>
      <c r="E1035" s="59"/>
      <c r="F1035" s="59"/>
      <c r="G1035"/>
      <c r="H1035"/>
      <c r="I1035"/>
    </row>
    <row r="1036" spans="1:9" ht="21.75" customHeight="1">
      <c r="A1036" s="52"/>
      <c r="B1036" s="28"/>
      <c r="C1036" s="31"/>
      <c r="D1036" s="52"/>
      <c r="E1036" s="59"/>
      <c r="F1036" s="59"/>
      <c r="G1036"/>
      <c r="H1036"/>
      <c r="I1036"/>
    </row>
    <row r="1037" spans="1:9" ht="21.75" customHeight="1">
      <c r="A1037" s="52"/>
      <c r="B1037" s="28"/>
      <c r="C1037" s="31"/>
      <c r="D1037" s="52"/>
      <c r="E1037" s="59"/>
      <c r="F1037" s="59"/>
      <c r="G1037"/>
      <c r="H1037"/>
      <c r="I1037"/>
    </row>
    <row r="1038" spans="1:9" ht="21.75" customHeight="1">
      <c r="A1038" s="52"/>
      <c r="B1038" s="28"/>
      <c r="C1038" s="31"/>
      <c r="D1038" s="52"/>
      <c r="E1038" s="59"/>
      <c r="F1038" s="59"/>
      <c r="G1038"/>
      <c r="H1038"/>
      <c r="I1038"/>
    </row>
    <row r="1039" spans="1:9" ht="21.75" customHeight="1">
      <c r="A1039" s="52"/>
      <c r="B1039" s="28"/>
      <c r="C1039" s="31"/>
      <c r="D1039" s="52"/>
      <c r="E1039" s="59"/>
      <c r="F1039" s="59"/>
      <c r="G1039"/>
      <c r="H1039"/>
      <c r="I1039"/>
    </row>
    <row r="1040" spans="1:9" ht="21.75" customHeight="1">
      <c r="A1040" s="52"/>
      <c r="B1040" s="28"/>
      <c r="C1040" s="31"/>
      <c r="D1040" s="52"/>
      <c r="E1040" s="59"/>
      <c r="F1040" s="59"/>
      <c r="G1040"/>
      <c r="H1040"/>
      <c r="I1040"/>
    </row>
    <row r="1041" spans="1:9" ht="21.75" customHeight="1">
      <c r="A1041" s="52"/>
      <c r="B1041" s="28"/>
      <c r="C1041" s="31"/>
      <c r="D1041" s="52"/>
      <c r="E1041" s="59"/>
      <c r="F1041" s="59"/>
      <c r="G1041"/>
      <c r="H1041"/>
      <c r="I1041"/>
    </row>
    <row r="1042" spans="1:9" ht="21.75" customHeight="1">
      <c r="A1042" s="52"/>
      <c r="B1042" s="28"/>
      <c r="C1042" s="31"/>
      <c r="D1042" s="52"/>
      <c r="E1042" s="59"/>
      <c r="F1042" s="59"/>
      <c r="G1042"/>
      <c r="H1042"/>
      <c r="I1042"/>
    </row>
    <row r="1043" spans="1:9" ht="21.75" customHeight="1">
      <c r="A1043" s="52"/>
      <c r="B1043" s="28"/>
      <c r="C1043" s="31"/>
      <c r="D1043" s="52"/>
      <c r="E1043" s="59"/>
      <c r="F1043" s="59"/>
      <c r="G1043"/>
      <c r="H1043"/>
      <c r="I1043"/>
    </row>
    <row r="1044" spans="1:9" ht="21.75" customHeight="1">
      <c r="A1044" s="52"/>
      <c r="B1044" s="28"/>
      <c r="C1044" s="31"/>
      <c r="D1044" s="52"/>
      <c r="E1044" s="59"/>
      <c r="F1044" s="59"/>
      <c r="G1044"/>
      <c r="H1044"/>
      <c r="I1044"/>
    </row>
    <row r="1045" spans="1:9" ht="21.75" customHeight="1">
      <c r="A1045" s="52"/>
      <c r="B1045" s="28"/>
      <c r="C1045" s="31"/>
      <c r="D1045" s="52"/>
      <c r="E1045" s="59"/>
      <c r="F1045" s="59"/>
      <c r="G1045"/>
      <c r="H1045"/>
      <c r="I1045"/>
    </row>
    <row r="1046" spans="1:9" ht="21.75" customHeight="1">
      <c r="A1046" s="52"/>
      <c r="B1046" s="28"/>
      <c r="C1046" s="31"/>
      <c r="D1046" s="52"/>
      <c r="E1046" s="59"/>
      <c r="F1046" s="59"/>
      <c r="G1046"/>
      <c r="H1046"/>
      <c r="I1046"/>
    </row>
    <row r="1047" spans="1:9" ht="21.75" customHeight="1">
      <c r="A1047" s="52"/>
      <c r="B1047" s="28"/>
      <c r="C1047" s="31"/>
      <c r="D1047" s="52"/>
      <c r="E1047" s="59"/>
      <c r="F1047" s="59"/>
      <c r="G1047"/>
      <c r="H1047"/>
      <c r="I1047"/>
    </row>
    <row r="1048" spans="1:9" ht="21.75" customHeight="1">
      <c r="A1048" s="52"/>
      <c r="B1048" s="28"/>
      <c r="C1048" s="31"/>
      <c r="D1048" s="52"/>
      <c r="E1048" s="59"/>
      <c r="F1048" s="59"/>
      <c r="G1048"/>
      <c r="H1048"/>
      <c r="I1048"/>
    </row>
    <row r="1049" spans="1:9" ht="21.75" customHeight="1">
      <c r="A1049" s="52"/>
      <c r="B1049" s="28"/>
      <c r="C1049" s="31"/>
      <c r="D1049" s="52"/>
      <c r="E1049" s="59"/>
      <c r="F1049" s="59"/>
      <c r="G1049"/>
      <c r="H1049"/>
      <c r="I1049"/>
    </row>
    <row r="1050" spans="1:9" ht="21.75" customHeight="1">
      <c r="A1050" s="52"/>
      <c r="B1050" s="28"/>
      <c r="C1050" s="31"/>
      <c r="D1050" s="52"/>
      <c r="E1050" s="59"/>
      <c r="F1050" s="59"/>
      <c r="G1050"/>
      <c r="H1050"/>
      <c r="I1050"/>
    </row>
    <row r="1051" spans="1:9" ht="21.75" customHeight="1">
      <c r="A1051" s="52"/>
      <c r="B1051" s="28"/>
      <c r="C1051" s="31"/>
      <c r="D1051" s="52"/>
      <c r="E1051" s="59"/>
      <c r="F1051" s="59"/>
      <c r="G1051"/>
      <c r="H1051"/>
      <c r="I1051"/>
    </row>
    <row r="1052" spans="1:9" ht="21.75" customHeight="1">
      <c r="A1052" s="52"/>
      <c r="B1052" s="28"/>
      <c r="C1052" s="31"/>
      <c r="D1052" s="52"/>
      <c r="E1052" s="59"/>
      <c r="F1052" s="59"/>
      <c r="G1052"/>
      <c r="H1052"/>
      <c r="I1052"/>
    </row>
    <row r="1053" spans="1:9" ht="21.75" customHeight="1">
      <c r="A1053" s="52"/>
      <c r="B1053" s="28"/>
      <c r="C1053" s="31"/>
      <c r="D1053" s="52"/>
      <c r="E1053" s="59"/>
      <c r="F1053" s="59"/>
      <c r="G1053"/>
      <c r="H1053"/>
      <c r="I1053"/>
    </row>
    <row r="1054" spans="2:9" ht="21.75" customHeight="1">
      <c r="B1054" s="28"/>
      <c r="G1054"/>
      <c r="H1054"/>
      <c r="I1054"/>
    </row>
  </sheetData>
  <sheetProtection/>
  <mergeCells count="65">
    <mergeCell ref="A1:F1"/>
    <mergeCell ref="A2:F2"/>
    <mergeCell ref="A274:E274"/>
    <mergeCell ref="C826:E826"/>
    <mergeCell ref="C827:E827"/>
    <mergeCell ref="A262:B262"/>
    <mergeCell ref="C262:F262"/>
    <mergeCell ref="A264:E264"/>
    <mergeCell ref="A265:B265"/>
    <mergeCell ref="A273:E273"/>
    <mergeCell ref="C265:F265"/>
    <mergeCell ref="A242:B242"/>
    <mergeCell ref="A247:E247"/>
    <mergeCell ref="A248:B248"/>
    <mergeCell ref="A261:E261"/>
    <mergeCell ref="A227:B227"/>
    <mergeCell ref="A235:E235"/>
    <mergeCell ref="A236:B236"/>
    <mergeCell ref="A241:E241"/>
    <mergeCell ref="A223:E223"/>
    <mergeCell ref="A224:B224"/>
    <mergeCell ref="A226:E226"/>
    <mergeCell ref="C224:F224"/>
    <mergeCell ref="A211:B211"/>
    <mergeCell ref="A214:E214"/>
    <mergeCell ref="A215:B215"/>
    <mergeCell ref="C215:F215"/>
    <mergeCell ref="C211:F211"/>
    <mergeCell ref="A202:B202"/>
    <mergeCell ref="A210:E210"/>
    <mergeCell ref="C202:F202"/>
    <mergeCell ref="A207:E207"/>
    <mergeCell ref="A188:B188"/>
    <mergeCell ref="A198:E198"/>
    <mergeCell ref="A199:B199"/>
    <mergeCell ref="C188:F188"/>
    <mergeCell ref="C199:F199"/>
    <mergeCell ref="A185:B185"/>
    <mergeCell ref="A187:E187"/>
    <mergeCell ref="A169:B169"/>
    <mergeCell ref="A178:E178"/>
    <mergeCell ref="A179:B179"/>
    <mergeCell ref="A201:E201"/>
    <mergeCell ref="A168:E168"/>
    <mergeCell ref="C165:F165"/>
    <mergeCell ref="A142:E142"/>
    <mergeCell ref="A143:B143"/>
    <mergeCell ref="D143:F143"/>
    <mergeCell ref="A184:E184"/>
    <mergeCell ref="A54:B54"/>
    <mergeCell ref="C4:F4"/>
    <mergeCell ref="C54:F54"/>
    <mergeCell ref="A164:E164"/>
    <mergeCell ref="C129:F129"/>
    <mergeCell ref="A165:B165"/>
    <mergeCell ref="C208:F208"/>
    <mergeCell ref="A4:B4"/>
    <mergeCell ref="A208:B208"/>
    <mergeCell ref="C248:F248"/>
    <mergeCell ref="C242:F242"/>
    <mergeCell ref="C236:F236"/>
    <mergeCell ref="C227:F227"/>
    <mergeCell ref="A128:E128"/>
    <mergeCell ref="A129:B129"/>
    <mergeCell ref="A53:E5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Mikołajczuk</dc:creator>
  <cp:keywords/>
  <dc:description/>
  <cp:lastModifiedBy>Grzegorz Zapytowski</cp:lastModifiedBy>
  <cp:lastPrinted>2020-12-30T07:38:35Z</cp:lastPrinted>
  <dcterms:created xsi:type="dcterms:W3CDTF">2020-12-21T11:38:55Z</dcterms:created>
  <dcterms:modified xsi:type="dcterms:W3CDTF">2020-12-31T11:50:06Z</dcterms:modified>
  <cp:category/>
  <cp:version/>
  <cp:contentType/>
  <cp:contentStatus/>
</cp:coreProperties>
</file>